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2B Lead Sales Forecast Templat" sheetId="1" r:id="rId4"/>
    <sheet state="visible" name="Blank B2B Lead Sales Forecast T" sheetId="2" r:id="rId5"/>
  </sheets>
  <definedNames/>
  <calcPr/>
</workbook>
</file>

<file path=xl/sharedStrings.xml><?xml version="1.0" encoding="utf-8"?>
<sst xmlns="http://schemas.openxmlformats.org/spreadsheetml/2006/main" count="176" uniqueCount="84">
  <si>
    <t>B2B Lead Sales Forecast Template</t>
  </si>
  <si>
    <t>*Fill up unshaded cells only.</t>
  </si>
  <si>
    <t>OPPORTUNITY NAME</t>
  </si>
  <si>
    <t>SALES AGENT</t>
  </si>
  <si>
    <t>SALES REGION</t>
  </si>
  <si>
    <t>SALES CATEGORY</t>
  </si>
  <si>
    <t>FORECAST AMOUNT</t>
  </si>
  <si>
    <t>SALES PHASE</t>
  </si>
  <si>
    <t>PROBABILITY OF SALE</t>
  </si>
  <si>
    <t>FORECAST CLOSE</t>
  </si>
  <si>
    <t>WEIGHTED FORECAST</t>
  </si>
  <si>
    <t>Opportunity # 1</t>
  </si>
  <si>
    <t>Sales Agent # 1</t>
  </si>
  <si>
    <t>US - Northeast</t>
  </si>
  <si>
    <t>Consulting</t>
  </si>
  <si>
    <t>$140,000.00</t>
  </si>
  <si>
    <t>Opportunity</t>
  </si>
  <si>
    <t>January</t>
  </si>
  <si>
    <t>Opportunity # 2</t>
  </si>
  <si>
    <t>Sales Agent # 2</t>
  </si>
  <si>
    <t>US - Southeast</t>
  </si>
  <si>
    <t>Products</t>
  </si>
  <si>
    <t>$135,000.00</t>
  </si>
  <si>
    <t>Formal Approval</t>
  </si>
  <si>
    <t>February</t>
  </si>
  <si>
    <t>Opportunity # 3</t>
  </si>
  <si>
    <t>Sales Agent # 3</t>
  </si>
  <si>
    <t>Canada - East</t>
  </si>
  <si>
    <t>Training</t>
  </si>
  <si>
    <t>$170,000.00</t>
  </si>
  <si>
    <t>Verbal Approval</t>
  </si>
  <si>
    <t>March</t>
  </si>
  <si>
    <t>Opportunity # 4</t>
  </si>
  <si>
    <t>Sales Agent # 4</t>
  </si>
  <si>
    <t>Canada - West</t>
  </si>
  <si>
    <t>Services</t>
  </si>
  <si>
    <t>$153,000.00</t>
  </si>
  <si>
    <t>Budget Validated</t>
  </si>
  <si>
    <t>April</t>
  </si>
  <si>
    <t>Opportunity # 5</t>
  </si>
  <si>
    <t>Sales Agent # 5</t>
  </si>
  <si>
    <t>US - South Central</t>
  </si>
  <si>
    <t>Mixture</t>
  </si>
  <si>
    <t>$167,000.00</t>
  </si>
  <si>
    <t>Solution Proposed</t>
  </si>
  <si>
    <t>May</t>
  </si>
  <si>
    <t>Opportunity # 6</t>
  </si>
  <si>
    <t>Sales Agent # 6</t>
  </si>
  <si>
    <t>Contact Initiation</t>
  </si>
  <si>
    <t>June</t>
  </si>
  <si>
    <t>Opportunity # 7</t>
  </si>
  <si>
    <t>Needs Identification</t>
  </si>
  <si>
    <t>July</t>
  </si>
  <si>
    <t>Opportunity # 8</t>
  </si>
  <si>
    <t>Offer Presentation</t>
  </si>
  <si>
    <t>August</t>
  </si>
  <si>
    <t>Opportunity # 9</t>
  </si>
  <si>
    <t>Prospecting</t>
  </si>
  <si>
    <t>September</t>
  </si>
  <si>
    <t>Opportunity # 10</t>
  </si>
  <si>
    <t>Objections Management</t>
  </si>
  <si>
    <t>October</t>
  </si>
  <si>
    <t>Opportunity # 11</t>
  </si>
  <si>
    <t>Professional Services</t>
  </si>
  <si>
    <t>Close</t>
  </si>
  <si>
    <t>November</t>
  </si>
  <si>
    <t>Opportunity # 12</t>
  </si>
  <si>
    <t>December</t>
  </si>
  <si>
    <t>TOTAL</t>
  </si>
  <si>
    <t>Forecast Totals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</si>
  <si>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</si>
  <si>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</si>
  <si>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</si>
  <si>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</si>
  <si>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</si>
  <si>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</si>
  <si>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</si>
  <si>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</si>
  <si>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</si>
  <si>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</si>
  <si>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</si>
  <si>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Monthly Total</t>
  </si>
  <si>
    <t>Cumulative Total</t>
  </si>
  <si>
    <t>Monthly Weighted Forecast Revenue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</si>
</sst>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 yyyy"/>
    <numFmt numFmtId="165" formatCode="&quot;$&quot;#,##0.00"/>
    <numFmt numFmtId="166" formatCode="&quot;$&quot;#,##0"/>
  </numFmts>
  <fonts count="11">
    <font>
      <sz val="10.0"/>
      <color rgb="FF000000"/>
      <name val="Arial"/>
      <scheme val="minor"/>
    </font>
    <font>
      <color theme="1"/>
      <name val="Arial"/>
    </font>
    <font/>
    <font>
      <b/>
      <sz val="34.0"/>
      <color rgb="FFFFFFFF"/>
      <name val="Roboto"/>
    </font>
    <font>
      <b/>
      <sz val="30.0"/>
      <color theme="1"/>
      <name val="Roboto"/>
    </font>
    <font>
      <color theme="1"/>
      <name val="Arial"/>
      <scheme val="minor"/>
    </font>
    <font>
      <b/>
      <sz val="13.0"/>
      <color theme="1"/>
      <name val="Roboto"/>
    </font>
    <font>
      <sz val="13.0"/>
      <color theme="1"/>
      <name val="Roboto"/>
    </font>
    <font>
      <b/>
      <sz val="15.0"/>
      <color theme="1"/>
      <name val="Roboto"/>
    </font>
    <font>
      <b/>
      <sz val="13.0"/>
      <color rgb="FFFFFFFF"/>
      <name val="Roboto"/>
    </font>
    <font>
      <b/>
      <sz val="14.0"/>
      <color theme="1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5301"/>
        <bgColor rgb="FFFF5301"/>
      </patternFill>
    </fill>
    <fill>
      <patternFill patternType="solid">
        <fgColor rgb="FFFE8244"/>
        <bgColor rgb="FFFE8244"/>
      </patternFill>
    </fill>
    <fill>
      <patternFill patternType="solid">
        <fgColor rgb="FFFFEDE4"/>
        <bgColor rgb="FFFFEDE4"/>
      </patternFill>
    </fill>
    <fill>
      <patternFill patternType="solid">
        <fgColor rgb="FFFFD5C7"/>
        <bgColor rgb="FFFFD5C7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3" fillId="0" fontId="4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vertical="center"/>
    </xf>
    <xf borderId="3" fillId="0" fontId="6" numFmtId="0" xfId="0" applyAlignment="1" applyBorder="1" applyFont="1">
      <alignment shrinkToFit="0" vertical="bottom" wrapText="0"/>
    </xf>
    <xf borderId="3" fillId="0" fontId="7" numFmtId="0" xfId="0" applyAlignment="1" applyBorder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Font="1"/>
    <xf borderId="4" fillId="0" fontId="8" numFmtId="0" xfId="0" applyAlignment="1" applyBorder="1" applyFont="1">
      <alignment vertical="bottom"/>
    </xf>
    <xf borderId="4" fillId="0" fontId="2" numFmtId="0" xfId="0" applyBorder="1" applyFont="1"/>
    <xf borderId="5" fillId="2" fontId="9" numFmtId="0" xfId="0" applyAlignment="1" applyBorder="1" applyFont="1">
      <alignment horizontal="center" shrinkToFit="0" vertical="center" wrapText="1"/>
    </xf>
    <xf borderId="6" fillId="2" fontId="9" numFmtId="0" xfId="0" applyAlignment="1" applyBorder="1" applyFon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5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5" fillId="3" fontId="6" numFmtId="0" xfId="0" applyBorder="1" applyFill="1" applyFont="1"/>
    <xf borderId="6" fillId="0" fontId="7" numFmtId="49" xfId="0" applyAlignment="1" applyBorder="1" applyFont="1" applyNumberFormat="1">
      <alignment horizontal="center" shrinkToFit="0" wrapText="1"/>
    </xf>
    <xf borderId="6" fillId="0" fontId="7" numFmtId="49" xfId="0" applyAlignment="1" applyBorder="1" applyFont="1" applyNumberFormat="1">
      <alignment horizontal="center"/>
    </xf>
    <xf borderId="6" fillId="0" fontId="7" numFmtId="9" xfId="0" applyAlignment="1" applyBorder="1" applyFont="1" applyNumberFormat="1">
      <alignment horizontal="center"/>
    </xf>
    <xf borderId="6" fillId="0" fontId="7" numFmtId="0" xfId="0" applyAlignment="1" applyBorder="1" applyFont="1">
      <alignment horizontal="center"/>
    </xf>
    <xf borderId="6" fillId="3" fontId="6" numFmtId="165" xfId="0" applyAlignment="1" applyBorder="1" applyFont="1" applyNumberFormat="1">
      <alignment horizontal="center"/>
    </xf>
    <xf borderId="0" fillId="0" fontId="7" numFmtId="164" xfId="0" applyFont="1" applyNumberFormat="1"/>
    <xf borderId="0" fillId="0" fontId="7" numFmtId="165" xfId="0" applyFont="1" applyNumberFormat="1"/>
    <xf borderId="6" fillId="0" fontId="7" numFmtId="0" xfId="0" applyAlignment="1" applyBorder="1" applyFont="1">
      <alignment horizontal="center" shrinkToFit="0" wrapText="1"/>
    </xf>
    <xf borderId="7" fillId="2" fontId="9" numFmtId="0" xfId="0" applyBorder="1" applyFont="1"/>
    <xf borderId="0" fillId="2" fontId="7" numFmtId="0" xfId="0" applyFont="1"/>
    <xf borderId="0" fillId="2" fontId="9" numFmtId="165" xfId="0" applyAlignment="1" applyFont="1" applyNumberFormat="1">
      <alignment horizontal="center"/>
    </xf>
    <xf borderId="8" fillId="2" fontId="7" numFmtId="0" xfId="0" applyBorder="1" applyFont="1"/>
    <xf borderId="0" fillId="2" fontId="7" numFmtId="164" xfId="0" applyAlignment="1" applyFont="1" applyNumberFormat="1">
      <alignment vertical="bottom"/>
    </xf>
    <xf borderId="0" fillId="2" fontId="9" numFmtId="165" xfId="0" applyAlignment="1" applyFont="1" applyNumberFormat="1">
      <alignment horizontal="center" vertical="bottom"/>
    </xf>
    <xf borderId="0" fillId="0" fontId="7" numFmtId="164" xfId="0" applyAlignment="1" applyFont="1" applyNumberFormat="1">
      <alignment vertical="bottom"/>
    </xf>
    <xf borderId="0" fillId="0" fontId="7" numFmtId="165" xfId="0" applyAlignment="1" applyFont="1" applyNumberFormat="1">
      <alignment vertical="bottom"/>
    </xf>
    <xf borderId="4" fillId="0" fontId="8" numFmtId="0" xfId="0" applyBorder="1" applyFont="1"/>
    <xf borderId="4" fillId="0" fontId="7" numFmtId="0" xfId="0" applyBorder="1" applyFont="1"/>
    <xf borderId="4" fillId="0" fontId="7" numFmtId="164" xfId="0" applyAlignment="1" applyBorder="1" applyFont="1" applyNumberFormat="1">
      <alignment vertical="bottom"/>
    </xf>
    <xf borderId="4" fillId="0" fontId="7" numFmtId="165" xfId="0" applyAlignment="1" applyBorder="1" applyFont="1" applyNumberFormat="1">
      <alignment vertical="bottom"/>
    </xf>
    <xf borderId="5" fillId="2" fontId="7" numFmtId="0" xfId="0" applyAlignment="1" applyBorder="1" applyFont="1">
      <alignment vertical="bottom"/>
    </xf>
    <xf borderId="6" fillId="2" fontId="9" numFmtId="0" xfId="0" applyAlignment="1" applyBorder="1" applyFont="1">
      <alignment horizontal="center" shrinkToFit="0" vertical="bottom" wrapText="1"/>
    </xf>
    <xf borderId="6" fillId="2" fontId="9" numFmtId="165" xfId="0" applyAlignment="1" applyBorder="1" applyFont="1" applyNumberFormat="1">
      <alignment horizontal="center" shrinkToFit="0" vertical="bottom" wrapText="1"/>
    </xf>
    <xf borderId="6" fillId="2" fontId="9" numFmtId="165" xfId="0" applyAlignment="1" applyBorder="1" applyFont="1" applyNumberFormat="1">
      <alignment horizontal="center" vertical="bottom"/>
    </xf>
    <xf borderId="6" fillId="2" fontId="9" numFmtId="0" xfId="0" applyAlignment="1" applyBorder="1" applyFont="1">
      <alignment horizontal="center" vertical="bottom"/>
    </xf>
    <xf borderId="6" fillId="4" fontId="7" numFmtId="166" xfId="0" applyAlignment="1" applyBorder="1" applyFill="1" applyFont="1" applyNumberFormat="1">
      <alignment horizontal="center" shrinkToFit="0" vertical="bottom" wrapText="1"/>
    </xf>
    <xf borderId="6" fillId="4" fontId="7" numFmtId="166" xfId="0" applyAlignment="1" applyBorder="1" applyFont="1" applyNumberFormat="1">
      <alignment horizontal="center" readingOrder="0" shrinkToFit="0" vertical="bottom" wrapText="1"/>
    </xf>
    <xf borderId="5" fillId="2" fontId="9" numFmtId="0" xfId="0" applyAlignment="1" applyBorder="1" applyFont="1">
      <alignment vertical="bottom"/>
    </xf>
    <xf borderId="6" fillId="2" fontId="9" numFmtId="166" xfId="0" applyAlignment="1" applyBorder="1" applyFont="1" applyNumberFormat="1">
      <alignment horizontal="center" shrinkToFit="0" vertical="bottom" wrapText="1"/>
    </xf>
    <xf borderId="5" fillId="5" fontId="10" numFmtId="0" xfId="0" applyAlignment="1" applyBorder="1" applyFill="1" applyFont="1">
      <alignment horizontal="center" vertical="bottom"/>
    </xf>
    <xf borderId="6" fillId="5" fontId="6" numFmtId="166" xfId="0" applyAlignment="1" applyBorder="1" applyFont="1" applyNumberFormat="1">
      <alignment horizontal="center" shrinkToFit="0" vertical="bottom" wrapText="1"/>
    </xf>
    <xf borderId="6" fillId="5" fontId="6" numFmtId="165" xfId="0" applyAlignment="1" applyBorder="1" applyFont="1" applyNumberFormat="1">
      <alignment horizontal="center" shrinkToFit="0" vertical="bottom" wrapText="1"/>
    </xf>
    <xf borderId="6" fillId="5" fontId="6" numFmtId="165" xfId="0" applyAlignment="1" applyBorder="1" applyFont="1" applyNumberFormat="1">
      <alignment horizontal="center" vertical="bottom"/>
    </xf>
    <xf borderId="0" fillId="0" fontId="7" numFmtId="0" xfId="0" applyAlignment="1" applyFont="1">
      <alignment horizontal="center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'B2B Lead Sales Forecast Templat'!$A$21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Templat'!$B$21:$M$21</c:f>
              <c:numCache/>
            </c:numRef>
          </c:val>
          <c:smooth val="1"/>
        </c:ser>
        <c:ser>
          <c:idx val="1"/>
          <c:order val="1"/>
          <c:tx>
            <c:strRef>
              <c:f>'B2B Lead Sales Forecast Templat'!$A$22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Templat'!$B$22:$M$22</c:f>
              <c:numCache/>
            </c:numRef>
          </c:val>
          <c:smooth val="1"/>
        </c:ser>
        <c:ser>
          <c:idx val="2"/>
          <c:order val="2"/>
          <c:tx>
            <c:strRef>
              <c:f>'B2B Lead Sales Forecast Templat'!$A$23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Templat'!$B$23:$M$23</c:f>
              <c:numCache/>
            </c:numRef>
          </c:val>
          <c:smooth val="1"/>
        </c:ser>
        <c:ser>
          <c:idx val="3"/>
          <c:order val="3"/>
          <c:tx>
            <c:strRef>
              <c:f>'B2B Lead Sales Forecast Templat'!$A$24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Templat'!$B$24:$M$24</c:f>
              <c:numCache/>
            </c:numRef>
          </c:val>
          <c:smooth val="1"/>
        </c:ser>
        <c:ser>
          <c:idx val="4"/>
          <c:order val="4"/>
          <c:tx>
            <c:strRef>
              <c:f>'B2B Lead Sales Forecast Templat'!$A$25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Templat'!$B$25:$M$25</c:f>
              <c:numCache/>
            </c:numRef>
          </c:val>
          <c:smooth val="1"/>
        </c:ser>
        <c:ser>
          <c:idx val="5"/>
          <c:order val="5"/>
          <c:tx>
            <c:strRef>
              <c:f>'B2B Lead Sales Forecast Templat'!$A$26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Templat'!$B$26:$M$26</c:f>
              <c:numCache/>
            </c:numRef>
          </c:val>
          <c:smooth val="1"/>
        </c:ser>
        <c:ser>
          <c:idx val="6"/>
          <c:order val="6"/>
          <c:tx>
            <c:strRef>
              <c:f>'B2B Lead Sales Forecast Templat'!$A$27</c:f>
            </c:strRef>
          </c:tx>
          <c:spPr>
            <a:ln cmpd="sng">
              <a:solidFill>
                <a:srgbClr val="7BAAF7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Templat'!$B$27:$M$27</c:f>
              <c:numCache/>
            </c:numRef>
          </c:val>
          <c:smooth val="1"/>
        </c:ser>
        <c:ser>
          <c:idx val="7"/>
          <c:order val="7"/>
          <c:tx>
            <c:strRef>
              <c:f>'B2B Lead Sales Forecast Templat'!$A$28</c:f>
            </c:strRef>
          </c:tx>
          <c:spPr>
            <a:ln cmpd="sng">
              <a:solidFill>
                <a:srgbClr val="F07B72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Templat'!$B$28:$M$28</c:f>
              <c:numCache/>
            </c:numRef>
          </c:val>
          <c:smooth val="1"/>
        </c:ser>
        <c:ser>
          <c:idx val="8"/>
          <c:order val="8"/>
          <c:tx>
            <c:strRef>
              <c:f>'B2B Lead Sales Forecast Templat'!$A$29</c:f>
            </c:strRef>
          </c:tx>
          <c:spPr>
            <a:ln cmpd="sng">
              <a:solidFill>
                <a:srgbClr val="FCD04F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Templat'!$B$29:$M$29</c:f>
              <c:numCache/>
            </c:numRef>
          </c:val>
          <c:smooth val="1"/>
        </c:ser>
        <c:ser>
          <c:idx val="9"/>
          <c:order val="9"/>
          <c:tx>
            <c:strRef>
              <c:f>'B2B Lead Sales Forecast Templat'!$A$30</c:f>
            </c:strRef>
          </c:tx>
          <c:spPr>
            <a:ln cmpd="sng">
              <a:solidFill>
                <a:srgbClr val="71C287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Templat'!$B$30:$M$30</c:f>
              <c:numCache/>
            </c:numRef>
          </c:val>
          <c:smooth val="1"/>
        </c:ser>
        <c:ser>
          <c:idx val="10"/>
          <c:order val="10"/>
          <c:tx>
            <c:strRef>
              <c:f>'B2B Lead Sales Forecast Templat'!$A$31</c:f>
            </c:strRef>
          </c:tx>
          <c:spPr>
            <a:ln cmpd="sng">
              <a:solidFill>
                <a:srgbClr val="FF994D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Templat'!$B$31:$M$31</c:f>
              <c:numCache/>
            </c:numRef>
          </c:val>
          <c:smooth val="1"/>
        </c:ser>
        <c:ser>
          <c:idx val="11"/>
          <c:order val="11"/>
          <c:tx>
            <c:strRef>
              <c:f>'B2B Lead Sales Forecast Templat'!$A$32</c:f>
            </c:strRef>
          </c:tx>
          <c:spPr>
            <a:ln cmpd="sng">
              <a:solidFill>
                <a:srgbClr val="7ED1D7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Templat'!$B$32:$M$32</c:f>
              <c:numCache/>
            </c:numRef>
          </c:val>
          <c:smooth val="1"/>
        </c:ser>
        <c:ser>
          <c:idx val="12"/>
          <c:order val="12"/>
          <c:tx>
            <c:strRef>
              <c:f>'B2B Lead Sales Forecast Templat'!$A$33</c:f>
            </c:strRef>
          </c:tx>
          <c:spPr>
            <a:ln cmpd="sng">
              <a:solidFill>
                <a:srgbClr val="B3CEFB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Templat'!$B$33:$M$33</c:f>
              <c:numCache/>
            </c:numRef>
          </c:val>
          <c:smooth val="1"/>
        </c:ser>
        <c:ser>
          <c:idx val="13"/>
          <c:order val="13"/>
          <c:tx>
            <c:strRef>
              <c:f>'B2B Lead Sales Forecast Templat'!$A$34</c:f>
            </c:strRef>
          </c:tx>
          <c:spPr>
            <a:ln cmpd="sng">
              <a:solidFill>
                <a:srgbClr val="F7B4AE"/>
              </a:solidFill>
            </a:ln>
          </c:spPr>
          <c:marker>
            <c:symbol val="none"/>
          </c:marker>
          <c:cat>
            <c:strRef>
              <c:f>'B2B Lead Sales Forecast Templat'!$B$20:$M$20</c:f>
            </c:strRef>
          </c:cat>
          <c:val>
            <c:numRef>
              <c:f>'B2B Lead Sales Forecast Templat'!$B$34:$M$34</c:f>
              <c:numCache/>
            </c:numRef>
          </c:val>
          <c:smooth val="1"/>
        </c:ser>
        <c:axId val="31762029"/>
        <c:axId val="879458105"/>
      </c:lineChart>
      <c:catAx>
        <c:axId val="317620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79458105"/>
      </c:catAx>
      <c:valAx>
        <c:axId val="8794581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176202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'Blank B2B Lead Sales Forecast T'!$A$21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T'!$B$21:$M$21</c:f>
              <c:numCache/>
            </c:numRef>
          </c:val>
          <c:smooth val="1"/>
        </c:ser>
        <c:ser>
          <c:idx val="1"/>
          <c:order val="1"/>
          <c:tx>
            <c:strRef>
              <c:f>'Blank B2B Lead Sales Forecast T'!$A$22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T'!$B$22:$M$22</c:f>
              <c:numCache/>
            </c:numRef>
          </c:val>
          <c:smooth val="1"/>
        </c:ser>
        <c:ser>
          <c:idx val="2"/>
          <c:order val="2"/>
          <c:tx>
            <c:strRef>
              <c:f>'Blank B2B Lead Sales Forecast T'!$A$23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T'!$B$23:$M$23</c:f>
              <c:numCache/>
            </c:numRef>
          </c:val>
          <c:smooth val="1"/>
        </c:ser>
        <c:ser>
          <c:idx val="3"/>
          <c:order val="3"/>
          <c:tx>
            <c:strRef>
              <c:f>'Blank B2B Lead Sales Forecast T'!$A$24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T'!$B$24:$M$24</c:f>
              <c:numCache/>
            </c:numRef>
          </c:val>
          <c:smooth val="1"/>
        </c:ser>
        <c:ser>
          <c:idx val="4"/>
          <c:order val="4"/>
          <c:tx>
            <c:strRef>
              <c:f>'Blank B2B Lead Sales Forecast T'!$A$25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T'!$B$25:$M$25</c:f>
              <c:numCache/>
            </c:numRef>
          </c:val>
          <c:smooth val="1"/>
        </c:ser>
        <c:ser>
          <c:idx val="5"/>
          <c:order val="5"/>
          <c:tx>
            <c:strRef>
              <c:f>'Blank B2B Lead Sales Forecast T'!$A$26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T'!$B$26:$M$26</c:f>
              <c:numCache/>
            </c:numRef>
          </c:val>
          <c:smooth val="1"/>
        </c:ser>
        <c:ser>
          <c:idx val="6"/>
          <c:order val="6"/>
          <c:tx>
            <c:strRef>
              <c:f>'Blank B2B Lead Sales Forecast T'!$A$27</c:f>
            </c:strRef>
          </c:tx>
          <c:spPr>
            <a:ln cmpd="sng">
              <a:solidFill>
                <a:srgbClr val="7BAAF7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T'!$B$27:$M$27</c:f>
              <c:numCache/>
            </c:numRef>
          </c:val>
          <c:smooth val="1"/>
        </c:ser>
        <c:ser>
          <c:idx val="7"/>
          <c:order val="7"/>
          <c:tx>
            <c:strRef>
              <c:f>'Blank B2B Lead Sales Forecast T'!$A$28</c:f>
            </c:strRef>
          </c:tx>
          <c:spPr>
            <a:ln cmpd="sng">
              <a:solidFill>
                <a:srgbClr val="F07B72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T'!$B$28:$M$28</c:f>
              <c:numCache/>
            </c:numRef>
          </c:val>
          <c:smooth val="1"/>
        </c:ser>
        <c:ser>
          <c:idx val="8"/>
          <c:order val="8"/>
          <c:tx>
            <c:strRef>
              <c:f>'Blank B2B Lead Sales Forecast T'!$A$29</c:f>
            </c:strRef>
          </c:tx>
          <c:spPr>
            <a:ln cmpd="sng">
              <a:solidFill>
                <a:srgbClr val="FCD04F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T'!$B$29:$M$29</c:f>
              <c:numCache/>
            </c:numRef>
          </c:val>
          <c:smooth val="1"/>
        </c:ser>
        <c:ser>
          <c:idx val="9"/>
          <c:order val="9"/>
          <c:tx>
            <c:strRef>
              <c:f>'Blank B2B Lead Sales Forecast T'!$A$30</c:f>
            </c:strRef>
          </c:tx>
          <c:spPr>
            <a:ln cmpd="sng">
              <a:solidFill>
                <a:srgbClr val="71C287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T'!$B$30:$M$30</c:f>
              <c:numCache/>
            </c:numRef>
          </c:val>
          <c:smooth val="1"/>
        </c:ser>
        <c:ser>
          <c:idx val="10"/>
          <c:order val="10"/>
          <c:tx>
            <c:strRef>
              <c:f>'Blank B2B Lead Sales Forecast T'!$A$31</c:f>
            </c:strRef>
          </c:tx>
          <c:spPr>
            <a:ln cmpd="sng">
              <a:solidFill>
                <a:srgbClr val="FF994D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T'!$B$31:$M$31</c:f>
              <c:numCache/>
            </c:numRef>
          </c:val>
          <c:smooth val="1"/>
        </c:ser>
        <c:ser>
          <c:idx val="11"/>
          <c:order val="11"/>
          <c:tx>
            <c:strRef>
              <c:f>'Blank B2B Lead Sales Forecast T'!$A$32</c:f>
            </c:strRef>
          </c:tx>
          <c:spPr>
            <a:ln cmpd="sng">
              <a:solidFill>
                <a:srgbClr val="7ED1D7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T'!$B$32:$M$32</c:f>
              <c:numCache/>
            </c:numRef>
          </c:val>
          <c:smooth val="1"/>
        </c:ser>
        <c:ser>
          <c:idx val="12"/>
          <c:order val="12"/>
          <c:tx>
            <c:strRef>
              <c:f>'Blank B2B Lead Sales Forecast T'!$A$33</c:f>
            </c:strRef>
          </c:tx>
          <c:spPr>
            <a:ln cmpd="sng">
              <a:solidFill>
                <a:srgbClr val="B3CEFB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T'!$B$33:$M$33</c:f>
              <c:numCache/>
            </c:numRef>
          </c:val>
          <c:smooth val="1"/>
        </c:ser>
        <c:ser>
          <c:idx val="13"/>
          <c:order val="13"/>
          <c:tx>
            <c:strRef>
              <c:f>'Blank B2B Lead Sales Forecast T'!$A$34</c:f>
            </c:strRef>
          </c:tx>
          <c:spPr>
            <a:ln cmpd="sng">
              <a:solidFill>
                <a:srgbClr val="F7B4AE"/>
              </a:solidFill>
            </a:ln>
          </c:spPr>
          <c:marker>
            <c:symbol val="none"/>
          </c:marker>
          <c:cat>
            <c:strRef>
              <c:f>'Blank B2B Lead Sales Forecast T'!$B$20:$M$20</c:f>
            </c:strRef>
          </c:cat>
          <c:val>
            <c:numRef>
              <c:f>'Blank B2B Lead Sales Forecast T'!$B$34:$M$34</c:f>
              <c:numCache/>
            </c:numRef>
          </c:val>
          <c:smooth val="1"/>
        </c:ser>
        <c:axId val="873475838"/>
        <c:axId val="324437242"/>
      </c:lineChart>
      <c:catAx>
        <c:axId val="8734758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4437242"/>
      </c:catAx>
      <c:valAx>
        <c:axId val="3244372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7347583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39</xdr:row>
      <xdr:rowOff>9525</xdr:rowOff>
    </xdr:from>
    <xdr:ext cx="13258800" cy="51625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933700" cy="6858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39</xdr:row>
      <xdr:rowOff>9525</xdr:rowOff>
    </xdr:from>
    <xdr:ext cx="13258800" cy="516255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2933700" cy="6858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5301"/>
    <outlinePr summaryBelow="0" summaryRight="0"/>
  </sheetPr>
  <sheetViews>
    <sheetView workbookViewId="0"/>
  </sheetViews>
  <sheetFormatPr customHeight="1" defaultColWidth="12.63" defaultRowHeight="15.75"/>
  <cols>
    <col customWidth="1" min="1" max="1" width="42.13"/>
    <col customWidth="1" min="2" max="5" width="19.13"/>
    <col customWidth="1" min="6" max="6" width="20.75"/>
    <col customWidth="1" min="7" max="13" width="17.38"/>
    <col customWidth="1" min="14" max="17" width="13.25"/>
  </cols>
  <sheetData>
    <row r="1" ht="54.0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9"/>
      <c r="K3" s="9"/>
      <c r="L3" s="9"/>
      <c r="M3" s="9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5"/>
      <c r="K4" s="15"/>
      <c r="L4" s="15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>
      <c r="A5" s="18" t="s">
        <v>11</v>
      </c>
      <c r="B5" s="19" t="s">
        <v>12</v>
      </c>
      <c r="C5" s="19" t="s">
        <v>13</v>
      </c>
      <c r="D5" s="19" t="s">
        <v>14</v>
      </c>
      <c r="E5" s="20" t="s">
        <v>15</v>
      </c>
      <c r="F5" s="19" t="s">
        <v>16</v>
      </c>
      <c r="G5" s="21">
        <v>0.9</v>
      </c>
      <c r="H5" s="22" t="s">
        <v>17</v>
      </c>
      <c r="I5" s="23">
        <f t="shared" ref="I5:I16" si="1">E5*G5</f>
        <v>126000</v>
      </c>
      <c r="J5" s="24"/>
      <c r="K5" s="24"/>
      <c r="L5" s="24"/>
      <c r="M5" s="25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8" t="s">
        <v>18</v>
      </c>
      <c r="B6" s="19" t="s">
        <v>19</v>
      </c>
      <c r="C6" s="26" t="s">
        <v>20</v>
      </c>
      <c r="D6" s="19" t="s">
        <v>21</v>
      </c>
      <c r="E6" s="20" t="s">
        <v>22</v>
      </c>
      <c r="F6" s="19" t="s">
        <v>23</v>
      </c>
      <c r="G6" s="21">
        <v>1.0</v>
      </c>
      <c r="H6" s="22" t="s">
        <v>24</v>
      </c>
      <c r="I6" s="23">
        <f t="shared" si="1"/>
        <v>135000</v>
      </c>
      <c r="J6" s="24"/>
      <c r="K6" s="24"/>
      <c r="L6" s="24"/>
      <c r="M6" s="25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8" t="s">
        <v>25</v>
      </c>
      <c r="B7" s="19" t="s">
        <v>26</v>
      </c>
      <c r="C7" s="19" t="s">
        <v>27</v>
      </c>
      <c r="D7" s="19" t="s">
        <v>28</v>
      </c>
      <c r="E7" s="20" t="s">
        <v>29</v>
      </c>
      <c r="F7" s="19" t="s">
        <v>30</v>
      </c>
      <c r="G7" s="21">
        <v>0.7</v>
      </c>
      <c r="H7" s="22" t="s">
        <v>31</v>
      </c>
      <c r="I7" s="23">
        <f t="shared" si="1"/>
        <v>119000</v>
      </c>
      <c r="J7" s="24"/>
      <c r="K7" s="24"/>
      <c r="L7" s="24"/>
      <c r="M7" s="25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8" t="s">
        <v>32</v>
      </c>
      <c r="B8" s="19" t="s">
        <v>33</v>
      </c>
      <c r="C8" s="19" t="s">
        <v>34</v>
      </c>
      <c r="D8" s="19" t="s">
        <v>35</v>
      </c>
      <c r="E8" s="20" t="s">
        <v>36</v>
      </c>
      <c r="F8" s="19" t="s">
        <v>37</v>
      </c>
      <c r="G8" s="21">
        <v>0.6</v>
      </c>
      <c r="H8" s="22" t="s">
        <v>38</v>
      </c>
      <c r="I8" s="23">
        <f t="shared" si="1"/>
        <v>91800</v>
      </c>
      <c r="J8" s="24"/>
      <c r="K8" s="24"/>
      <c r="L8" s="24"/>
      <c r="M8" s="25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8" t="s">
        <v>39</v>
      </c>
      <c r="B9" s="19" t="s">
        <v>40</v>
      </c>
      <c r="C9" s="19" t="s">
        <v>41</v>
      </c>
      <c r="D9" s="19" t="s">
        <v>42</v>
      </c>
      <c r="E9" s="20" t="s">
        <v>43</v>
      </c>
      <c r="F9" s="19" t="s">
        <v>44</v>
      </c>
      <c r="G9" s="21">
        <v>0.2</v>
      </c>
      <c r="H9" s="22" t="s">
        <v>45</v>
      </c>
      <c r="I9" s="23">
        <f t="shared" si="1"/>
        <v>33400</v>
      </c>
      <c r="J9" s="24"/>
      <c r="K9" s="24"/>
      <c r="L9" s="24"/>
      <c r="M9" s="25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8" t="s">
        <v>46</v>
      </c>
      <c r="B10" s="19" t="s">
        <v>47</v>
      </c>
      <c r="C10" s="19" t="s">
        <v>13</v>
      </c>
      <c r="D10" s="19" t="s">
        <v>14</v>
      </c>
      <c r="E10" s="20" t="s">
        <v>15</v>
      </c>
      <c r="F10" s="19" t="s">
        <v>48</v>
      </c>
      <c r="G10" s="21">
        <v>0.2</v>
      </c>
      <c r="H10" s="22" t="s">
        <v>49</v>
      </c>
      <c r="I10" s="23">
        <f t="shared" si="1"/>
        <v>28000</v>
      </c>
      <c r="J10" s="24"/>
      <c r="K10" s="24"/>
      <c r="L10" s="24"/>
      <c r="M10" s="2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8" t="s">
        <v>50</v>
      </c>
      <c r="B11" s="19" t="s">
        <v>19</v>
      </c>
      <c r="C11" s="26" t="s">
        <v>20</v>
      </c>
      <c r="D11" s="19" t="s">
        <v>21</v>
      </c>
      <c r="E11" s="20" t="s">
        <v>22</v>
      </c>
      <c r="F11" s="19" t="s">
        <v>51</v>
      </c>
      <c r="G11" s="21">
        <v>0.3</v>
      </c>
      <c r="H11" s="22" t="s">
        <v>52</v>
      </c>
      <c r="I11" s="23">
        <f t="shared" si="1"/>
        <v>40500</v>
      </c>
      <c r="J11" s="24"/>
      <c r="K11" s="24"/>
      <c r="L11" s="24"/>
      <c r="M11" s="25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8" t="s">
        <v>53</v>
      </c>
      <c r="B12" s="19" t="s">
        <v>26</v>
      </c>
      <c r="C12" s="19" t="s">
        <v>27</v>
      </c>
      <c r="D12" s="19" t="s">
        <v>28</v>
      </c>
      <c r="E12" s="20" t="s">
        <v>29</v>
      </c>
      <c r="F12" s="19" t="s">
        <v>54</v>
      </c>
      <c r="G12" s="21">
        <v>0.7</v>
      </c>
      <c r="H12" s="22" t="s">
        <v>55</v>
      </c>
      <c r="I12" s="23">
        <f t="shared" si="1"/>
        <v>119000</v>
      </c>
      <c r="J12" s="24"/>
      <c r="K12" s="24"/>
      <c r="L12" s="24"/>
      <c r="M12" s="25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8" t="s">
        <v>56</v>
      </c>
      <c r="B13" s="19" t="s">
        <v>33</v>
      </c>
      <c r="C13" s="19" t="s">
        <v>34</v>
      </c>
      <c r="D13" s="19" t="s">
        <v>35</v>
      </c>
      <c r="E13" s="20" t="s">
        <v>36</v>
      </c>
      <c r="F13" s="19" t="s">
        <v>57</v>
      </c>
      <c r="G13" s="21">
        <v>0.1</v>
      </c>
      <c r="H13" s="22" t="s">
        <v>58</v>
      </c>
      <c r="I13" s="23">
        <f t="shared" si="1"/>
        <v>15300</v>
      </c>
      <c r="J13" s="24"/>
      <c r="K13" s="24"/>
      <c r="L13" s="24"/>
      <c r="M13" s="25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8" t="s">
        <v>59</v>
      </c>
      <c r="B14" s="19" t="s">
        <v>40</v>
      </c>
      <c r="C14" s="19" t="s">
        <v>41</v>
      </c>
      <c r="D14" s="19" t="s">
        <v>42</v>
      </c>
      <c r="E14" s="20" t="s">
        <v>43</v>
      </c>
      <c r="F14" s="19" t="s">
        <v>60</v>
      </c>
      <c r="G14" s="21">
        <v>0.4</v>
      </c>
      <c r="H14" s="22" t="s">
        <v>61</v>
      </c>
      <c r="I14" s="23">
        <f t="shared" si="1"/>
        <v>66800</v>
      </c>
      <c r="J14" s="24"/>
      <c r="K14" s="24"/>
      <c r="L14" s="24"/>
      <c r="M14" s="25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8" t="s">
        <v>62</v>
      </c>
      <c r="B15" s="19" t="s">
        <v>12</v>
      </c>
      <c r="C15" s="19" t="s">
        <v>34</v>
      </c>
      <c r="D15" s="19" t="s">
        <v>63</v>
      </c>
      <c r="E15" s="20" t="s">
        <v>36</v>
      </c>
      <c r="F15" s="19" t="s">
        <v>64</v>
      </c>
      <c r="G15" s="21">
        <v>0.8</v>
      </c>
      <c r="H15" s="22" t="s">
        <v>65</v>
      </c>
      <c r="I15" s="23">
        <f t="shared" si="1"/>
        <v>122400</v>
      </c>
      <c r="J15" s="24"/>
      <c r="K15" s="24"/>
      <c r="L15" s="24"/>
      <c r="M15" s="25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8" t="s">
        <v>66</v>
      </c>
      <c r="B16" s="19" t="s">
        <v>40</v>
      </c>
      <c r="C16" s="19" t="s">
        <v>41</v>
      </c>
      <c r="D16" s="19" t="s">
        <v>42</v>
      </c>
      <c r="E16" s="20" t="s">
        <v>43</v>
      </c>
      <c r="F16" s="19" t="s">
        <v>23</v>
      </c>
      <c r="G16" s="21">
        <v>1.0</v>
      </c>
      <c r="H16" s="22" t="s">
        <v>67</v>
      </c>
      <c r="I16" s="23">
        <f t="shared" si="1"/>
        <v>167000</v>
      </c>
      <c r="J16" s="24"/>
      <c r="K16" s="24"/>
      <c r="L16" s="24"/>
      <c r="M16" s="25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27" t="s">
        <v>68</v>
      </c>
      <c r="B17" s="28"/>
      <c r="C17" s="28"/>
      <c r="D17" s="28"/>
      <c r="E17" s="29">
        <f>SUM(E5+E6+E7+E8+E9)</f>
        <v>765000</v>
      </c>
      <c r="F17" s="30"/>
      <c r="G17" s="31"/>
      <c r="H17" s="31"/>
      <c r="I17" s="32">
        <f>SUM(I5:I9)</f>
        <v>505200</v>
      </c>
      <c r="J17" s="33"/>
      <c r="K17" s="33"/>
      <c r="L17" s="33"/>
      <c r="M17" s="34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G18" s="33"/>
      <c r="H18" s="33"/>
      <c r="I18" s="33"/>
      <c r="J18" s="33"/>
      <c r="K18" s="33"/>
      <c r="L18" s="33"/>
      <c r="M18" s="34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35" t="s">
        <v>69</v>
      </c>
      <c r="B19" s="36"/>
      <c r="C19" s="36"/>
      <c r="D19" s="36"/>
      <c r="E19" s="36"/>
      <c r="F19" s="36"/>
      <c r="G19" s="37"/>
      <c r="H19" s="37"/>
      <c r="I19" s="37"/>
      <c r="J19" s="37"/>
      <c r="K19" s="37"/>
      <c r="L19" s="37"/>
      <c r="M19" s="38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39"/>
      <c r="B20" s="40" t="s">
        <v>70</v>
      </c>
      <c r="C20" s="41" t="s">
        <v>71</v>
      </c>
      <c r="D20" s="41" t="s">
        <v>72</v>
      </c>
      <c r="E20" s="42" t="s">
        <v>73</v>
      </c>
      <c r="F20" s="41" t="s">
        <v>45</v>
      </c>
      <c r="G20" s="42" t="s">
        <v>74</v>
      </c>
      <c r="H20" s="43" t="s">
        <v>75</v>
      </c>
      <c r="I20" s="43" t="s">
        <v>76</v>
      </c>
      <c r="J20" s="43" t="s">
        <v>77</v>
      </c>
      <c r="K20" s="43" t="s">
        <v>78</v>
      </c>
      <c r="L20" s="43" t="s">
        <v>79</v>
      </c>
      <c r="M20" s="43" t="s">
        <v>80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8" t="s">
        <v>11</v>
      </c>
      <c r="B21" s="44">
        <f>I5</f>
        <v>126000</v>
      </c>
      <c r="C21" s="45">
        <v>0.0</v>
      </c>
      <c r="D21" s="45">
        <v>0.0</v>
      </c>
      <c r="E21" s="45">
        <v>0.0</v>
      </c>
      <c r="F21" s="45">
        <v>0.0</v>
      </c>
      <c r="G21" s="45">
        <v>0.0</v>
      </c>
      <c r="H21" s="45">
        <v>0.0</v>
      </c>
      <c r="I21" s="45">
        <v>0.0</v>
      </c>
      <c r="J21" s="45">
        <v>0.0</v>
      </c>
      <c r="K21" s="45">
        <v>0.0</v>
      </c>
      <c r="L21" s="45">
        <v>0.0</v>
      </c>
      <c r="M21" s="45">
        <v>0.0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8" t="s">
        <v>18</v>
      </c>
      <c r="B22" s="45">
        <v>0.0</v>
      </c>
      <c r="C22" s="44">
        <f>I6</f>
        <v>135000</v>
      </c>
      <c r="D22" s="45">
        <v>0.0</v>
      </c>
      <c r="E22" s="45">
        <v>0.0</v>
      </c>
      <c r="F22" s="45">
        <v>0.0</v>
      </c>
      <c r="G22" s="45">
        <v>0.0</v>
      </c>
      <c r="H22" s="45">
        <v>0.0</v>
      </c>
      <c r="I22" s="45">
        <v>0.0</v>
      </c>
      <c r="J22" s="45">
        <v>0.0</v>
      </c>
      <c r="K22" s="45">
        <v>0.0</v>
      </c>
      <c r="L22" s="45">
        <v>0.0</v>
      </c>
      <c r="M22" s="45">
        <v>0.0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8" t="s">
        <v>25</v>
      </c>
      <c r="B23" s="45">
        <v>0.0</v>
      </c>
      <c r="C23" s="45">
        <v>0.0</v>
      </c>
      <c r="D23" s="44">
        <f>I7</f>
        <v>119000</v>
      </c>
      <c r="E23" s="45">
        <v>0.0</v>
      </c>
      <c r="F23" s="45">
        <v>0.0</v>
      </c>
      <c r="G23" s="45">
        <v>0.0</v>
      </c>
      <c r="H23" s="45">
        <v>0.0</v>
      </c>
      <c r="I23" s="45">
        <v>0.0</v>
      </c>
      <c r="J23" s="45">
        <v>0.0</v>
      </c>
      <c r="K23" s="45">
        <v>0.0</v>
      </c>
      <c r="L23" s="45">
        <v>0.0</v>
      </c>
      <c r="M23" s="45">
        <v>0.0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8" t="s">
        <v>32</v>
      </c>
      <c r="B24" s="45">
        <v>0.0</v>
      </c>
      <c r="C24" s="45">
        <v>0.0</v>
      </c>
      <c r="D24" s="45">
        <v>0.0</v>
      </c>
      <c r="E24" s="44">
        <f>I8</f>
        <v>91800</v>
      </c>
      <c r="F24" s="45">
        <v>0.0</v>
      </c>
      <c r="G24" s="45">
        <v>0.0</v>
      </c>
      <c r="H24" s="45">
        <v>0.0</v>
      </c>
      <c r="I24" s="45">
        <v>0.0</v>
      </c>
      <c r="J24" s="45">
        <v>0.0</v>
      </c>
      <c r="K24" s="45">
        <v>0.0</v>
      </c>
      <c r="L24" s="45">
        <v>0.0</v>
      </c>
      <c r="M24" s="45">
        <v>0.0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8" t="s">
        <v>39</v>
      </c>
      <c r="B25" s="45">
        <v>0.0</v>
      </c>
      <c r="C25" s="45">
        <v>0.0</v>
      </c>
      <c r="D25" s="45">
        <v>0.0</v>
      </c>
      <c r="E25" s="45">
        <v>0.0</v>
      </c>
      <c r="F25" s="44">
        <f>I9</f>
        <v>33400</v>
      </c>
      <c r="G25" s="45">
        <v>0.0</v>
      </c>
      <c r="H25" s="45">
        <v>0.0</v>
      </c>
      <c r="I25" s="45">
        <v>0.0</v>
      </c>
      <c r="J25" s="45">
        <v>0.0</v>
      </c>
      <c r="K25" s="45">
        <v>0.0</v>
      </c>
      <c r="L25" s="45">
        <v>0.0</v>
      </c>
      <c r="M25" s="45">
        <v>0.0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8" t="s">
        <v>46</v>
      </c>
      <c r="B26" s="45">
        <v>0.0</v>
      </c>
      <c r="C26" s="45">
        <v>0.0</v>
      </c>
      <c r="D26" s="45">
        <v>0.0</v>
      </c>
      <c r="E26" s="45">
        <v>0.0</v>
      </c>
      <c r="F26" s="45">
        <v>0.0</v>
      </c>
      <c r="G26" s="44">
        <f>I10</f>
        <v>28000</v>
      </c>
      <c r="H26" s="45">
        <v>0.0</v>
      </c>
      <c r="I26" s="45">
        <v>0.0</v>
      </c>
      <c r="J26" s="45">
        <v>0.0</v>
      </c>
      <c r="K26" s="45">
        <v>0.0</v>
      </c>
      <c r="L26" s="45">
        <v>0.0</v>
      </c>
      <c r="M26" s="45">
        <v>0.0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8" t="s">
        <v>50</v>
      </c>
      <c r="B27" s="45">
        <v>0.0</v>
      </c>
      <c r="C27" s="45">
        <v>0.0</v>
      </c>
      <c r="D27" s="45">
        <v>0.0</v>
      </c>
      <c r="E27" s="45">
        <v>0.0</v>
      </c>
      <c r="F27" s="45">
        <v>0.0</v>
      </c>
      <c r="G27" s="45">
        <v>0.0</v>
      </c>
      <c r="H27" s="44">
        <f>I11</f>
        <v>40500</v>
      </c>
      <c r="I27" s="45">
        <v>0.0</v>
      </c>
      <c r="J27" s="45">
        <v>0.0</v>
      </c>
      <c r="K27" s="45">
        <v>0.0</v>
      </c>
      <c r="L27" s="45">
        <v>0.0</v>
      </c>
      <c r="M27" s="45">
        <v>0.0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8" t="s">
        <v>53</v>
      </c>
      <c r="B28" s="45">
        <v>0.0</v>
      </c>
      <c r="C28" s="45">
        <v>0.0</v>
      </c>
      <c r="D28" s="45">
        <v>0.0</v>
      </c>
      <c r="E28" s="45">
        <v>0.0</v>
      </c>
      <c r="F28" s="45">
        <v>0.0</v>
      </c>
      <c r="G28" s="45">
        <v>0.0</v>
      </c>
      <c r="H28" s="45">
        <v>0.0</v>
      </c>
      <c r="I28" s="44">
        <f>I12</f>
        <v>119000</v>
      </c>
      <c r="J28" s="45">
        <v>0.0</v>
      </c>
      <c r="K28" s="45">
        <v>0.0</v>
      </c>
      <c r="L28" s="45">
        <v>0.0</v>
      </c>
      <c r="M28" s="45">
        <v>0.0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8" t="s">
        <v>56</v>
      </c>
      <c r="B29" s="45">
        <v>0.0</v>
      </c>
      <c r="C29" s="45">
        <v>0.0</v>
      </c>
      <c r="D29" s="45">
        <v>0.0</v>
      </c>
      <c r="E29" s="45">
        <v>0.0</v>
      </c>
      <c r="F29" s="45">
        <v>0.0</v>
      </c>
      <c r="G29" s="45">
        <v>0.0</v>
      </c>
      <c r="H29" s="45">
        <v>0.0</v>
      </c>
      <c r="I29" s="45">
        <v>0.0</v>
      </c>
      <c r="J29" s="44">
        <f>I13</f>
        <v>15300</v>
      </c>
      <c r="K29" s="45">
        <v>0.0</v>
      </c>
      <c r="L29" s="45">
        <v>0.0</v>
      </c>
      <c r="M29" s="45">
        <v>0.0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8" t="s">
        <v>59</v>
      </c>
      <c r="B30" s="45">
        <v>0.0</v>
      </c>
      <c r="C30" s="45">
        <v>0.0</v>
      </c>
      <c r="D30" s="45">
        <v>0.0</v>
      </c>
      <c r="E30" s="45">
        <v>0.0</v>
      </c>
      <c r="F30" s="45">
        <v>0.0</v>
      </c>
      <c r="G30" s="45">
        <v>0.0</v>
      </c>
      <c r="H30" s="45">
        <v>0.0</v>
      </c>
      <c r="I30" s="45">
        <v>0.0</v>
      </c>
      <c r="J30" s="45">
        <v>0.0</v>
      </c>
      <c r="K30" s="44">
        <f>I14</f>
        <v>66800</v>
      </c>
      <c r="L30" s="45">
        <v>0.0</v>
      </c>
      <c r="M30" s="45">
        <v>0.0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8" t="s">
        <v>62</v>
      </c>
      <c r="B31" s="45">
        <v>0.0</v>
      </c>
      <c r="C31" s="45">
        <v>0.0</v>
      </c>
      <c r="D31" s="45">
        <v>0.0</v>
      </c>
      <c r="E31" s="45">
        <v>0.0</v>
      </c>
      <c r="F31" s="45">
        <v>0.0</v>
      </c>
      <c r="G31" s="45">
        <v>0.0</v>
      </c>
      <c r="H31" s="45">
        <v>0.0</v>
      </c>
      <c r="I31" s="45">
        <v>0.0</v>
      </c>
      <c r="J31" s="45">
        <v>0.0</v>
      </c>
      <c r="K31" s="45">
        <v>0.0</v>
      </c>
      <c r="L31" s="44">
        <f>I15</f>
        <v>122400</v>
      </c>
      <c r="M31" s="45">
        <v>0.0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8" t="s">
        <v>66</v>
      </c>
      <c r="B32" s="45">
        <v>0.0</v>
      </c>
      <c r="C32" s="45">
        <v>0.0</v>
      </c>
      <c r="D32" s="45">
        <v>0.0</v>
      </c>
      <c r="E32" s="45">
        <v>0.0</v>
      </c>
      <c r="F32" s="45">
        <v>0.0</v>
      </c>
      <c r="G32" s="45">
        <v>0.0</v>
      </c>
      <c r="H32" s="45">
        <v>0.0</v>
      </c>
      <c r="I32" s="45">
        <v>0.0</v>
      </c>
      <c r="J32" s="45">
        <v>0.0</v>
      </c>
      <c r="K32" s="45">
        <v>0.0</v>
      </c>
      <c r="L32" s="45">
        <v>0.0</v>
      </c>
      <c r="M32" s="44">
        <f>I16</f>
        <v>167000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46" t="s">
        <v>81</v>
      </c>
      <c r="B33" s="47">
        <f t="shared" ref="B33:M33" si="2">SUM(B21:B32)</f>
        <v>126000</v>
      </c>
      <c r="C33" s="47">
        <f t="shared" si="2"/>
        <v>135000</v>
      </c>
      <c r="D33" s="47">
        <f t="shared" si="2"/>
        <v>119000</v>
      </c>
      <c r="E33" s="47">
        <f t="shared" si="2"/>
        <v>91800</v>
      </c>
      <c r="F33" s="47">
        <f t="shared" si="2"/>
        <v>33400</v>
      </c>
      <c r="G33" s="47">
        <f t="shared" si="2"/>
        <v>28000</v>
      </c>
      <c r="H33" s="47">
        <f t="shared" si="2"/>
        <v>40500</v>
      </c>
      <c r="I33" s="47">
        <f t="shared" si="2"/>
        <v>119000</v>
      </c>
      <c r="J33" s="47">
        <f t="shared" si="2"/>
        <v>15300</v>
      </c>
      <c r="K33" s="47">
        <f t="shared" si="2"/>
        <v>66800</v>
      </c>
      <c r="L33" s="47">
        <f t="shared" si="2"/>
        <v>122400</v>
      </c>
      <c r="M33" s="47">
        <f t="shared" si="2"/>
        <v>167000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48" t="s">
        <v>82</v>
      </c>
      <c r="B34" s="49">
        <f>B33</f>
        <v>126000</v>
      </c>
      <c r="C34" s="50">
        <f t="shared" ref="C34:M34" si="3">C33+B34</f>
        <v>261000</v>
      </c>
      <c r="D34" s="50">
        <f t="shared" si="3"/>
        <v>380000</v>
      </c>
      <c r="E34" s="51">
        <f t="shared" si="3"/>
        <v>471800</v>
      </c>
      <c r="F34" s="51">
        <f t="shared" si="3"/>
        <v>505200</v>
      </c>
      <c r="G34" s="51">
        <f t="shared" si="3"/>
        <v>533200</v>
      </c>
      <c r="H34" s="51">
        <f t="shared" si="3"/>
        <v>573700</v>
      </c>
      <c r="I34" s="51">
        <f t="shared" si="3"/>
        <v>692700</v>
      </c>
      <c r="J34" s="51">
        <f t="shared" si="3"/>
        <v>708000</v>
      </c>
      <c r="K34" s="51">
        <f t="shared" si="3"/>
        <v>774800</v>
      </c>
      <c r="L34" s="51">
        <f t="shared" si="3"/>
        <v>897200</v>
      </c>
      <c r="M34" s="51">
        <f t="shared" si="3"/>
        <v>1064200</v>
      </c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8">
      <c r="A38" s="53" t="s">
        <v>83</v>
      </c>
    </row>
  </sheetData>
  <mergeCells count="4">
    <mergeCell ref="A1:B1"/>
    <mergeCell ref="C1:I1"/>
    <mergeCell ref="A3:I3"/>
    <mergeCell ref="A18:F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0C4A7"/>
    <outlinePr summaryBelow="0" summaryRight="0"/>
  </sheetPr>
  <sheetViews>
    <sheetView workbookViewId="0"/>
  </sheetViews>
  <sheetFormatPr customHeight="1" defaultColWidth="12.63" defaultRowHeight="15.75"/>
  <cols>
    <col customWidth="1" min="1" max="1" width="42.13"/>
    <col customWidth="1" min="2" max="5" width="19.13"/>
    <col customWidth="1" min="6" max="6" width="20.75"/>
    <col customWidth="1" min="7" max="13" width="17.38"/>
    <col customWidth="1" min="14" max="17" width="13.25"/>
  </cols>
  <sheetData>
    <row r="1" ht="54.0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9"/>
      <c r="K3" s="9"/>
      <c r="L3" s="9"/>
      <c r="M3" s="9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5"/>
      <c r="K4" s="15"/>
      <c r="L4" s="15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>
      <c r="A5" s="18" t="s">
        <v>11</v>
      </c>
      <c r="B5" s="19"/>
      <c r="C5" s="19"/>
      <c r="D5" s="19"/>
      <c r="E5" s="20"/>
      <c r="F5" s="19"/>
      <c r="G5" s="21"/>
      <c r="H5" s="22"/>
      <c r="I5" s="23">
        <f t="shared" ref="I5:I16" si="1">E5*G5</f>
        <v>0</v>
      </c>
      <c r="J5" s="24"/>
      <c r="K5" s="24"/>
      <c r="L5" s="24"/>
      <c r="M5" s="25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8" t="s">
        <v>18</v>
      </c>
      <c r="B6" s="19"/>
      <c r="C6" s="26"/>
      <c r="D6" s="19"/>
      <c r="E6" s="20"/>
      <c r="F6" s="19"/>
      <c r="G6" s="21"/>
      <c r="H6" s="22"/>
      <c r="I6" s="23">
        <f t="shared" si="1"/>
        <v>0</v>
      </c>
      <c r="J6" s="24"/>
      <c r="K6" s="24"/>
      <c r="L6" s="24"/>
      <c r="M6" s="25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8" t="s">
        <v>25</v>
      </c>
      <c r="B7" s="19"/>
      <c r="C7" s="19"/>
      <c r="D7" s="19"/>
      <c r="E7" s="20"/>
      <c r="F7" s="19"/>
      <c r="G7" s="21"/>
      <c r="H7" s="22"/>
      <c r="I7" s="23">
        <f t="shared" si="1"/>
        <v>0</v>
      </c>
      <c r="J7" s="24"/>
      <c r="K7" s="24"/>
      <c r="L7" s="24"/>
      <c r="M7" s="25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8" t="s">
        <v>32</v>
      </c>
      <c r="B8" s="19"/>
      <c r="C8" s="19"/>
      <c r="D8" s="19"/>
      <c r="E8" s="20"/>
      <c r="F8" s="19"/>
      <c r="G8" s="21"/>
      <c r="H8" s="22"/>
      <c r="I8" s="23">
        <f t="shared" si="1"/>
        <v>0</v>
      </c>
      <c r="J8" s="24"/>
      <c r="K8" s="24"/>
      <c r="L8" s="24"/>
      <c r="M8" s="25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8" t="s">
        <v>39</v>
      </c>
      <c r="B9" s="19"/>
      <c r="C9" s="19"/>
      <c r="D9" s="19"/>
      <c r="E9" s="20"/>
      <c r="F9" s="19"/>
      <c r="G9" s="21"/>
      <c r="H9" s="22"/>
      <c r="I9" s="23">
        <f t="shared" si="1"/>
        <v>0</v>
      </c>
      <c r="J9" s="24"/>
      <c r="K9" s="24"/>
      <c r="L9" s="24"/>
      <c r="M9" s="25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8" t="s">
        <v>46</v>
      </c>
      <c r="B10" s="19"/>
      <c r="C10" s="19"/>
      <c r="D10" s="19"/>
      <c r="E10" s="20"/>
      <c r="F10" s="19"/>
      <c r="G10" s="21"/>
      <c r="H10" s="22"/>
      <c r="I10" s="23">
        <f t="shared" si="1"/>
        <v>0</v>
      </c>
      <c r="J10" s="24"/>
      <c r="K10" s="24"/>
      <c r="L10" s="24"/>
      <c r="M10" s="2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8" t="s">
        <v>50</v>
      </c>
      <c r="B11" s="19"/>
      <c r="C11" s="26"/>
      <c r="D11" s="19"/>
      <c r="E11" s="20"/>
      <c r="F11" s="19"/>
      <c r="G11" s="21"/>
      <c r="H11" s="22"/>
      <c r="I11" s="23">
        <f t="shared" si="1"/>
        <v>0</v>
      </c>
      <c r="J11" s="24"/>
      <c r="K11" s="24"/>
      <c r="L11" s="24"/>
      <c r="M11" s="25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8" t="s">
        <v>53</v>
      </c>
      <c r="B12" s="19"/>
      <c r="C12" s="19"/>
      <c r="D12" s="19"/>
      <c r="E12" s="20"/>
      <c r="F12" s="19"/>
      <c r="G12" s="21"/>
      <c r="H12" s="22"/>
      <c r="I12" s="23">
        <f t="shared" si="1"/>
        <v>0</v>
      </c>
      <c r="J12" s="24"/>
      <c r="K12" s="24"/>
      <c r="L12" s="24"/>
      <c r="M12" s="25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8" t="s">
        <v>56</v>
      </c>
      <c r="B13" s="19"/>
      <c r="C13" s="19"/>
      <c r="D13" s="19"/>
      <c r="E13" s="20"/>
      <c r="F13" s="19"/>
      <c r="G13" s="21"/>
      <c r="H13" s="22"/>
      <c r="I13" s="23">
        <f t="shared" si="1"/>
        <v>0</v>
      </c>
      <c r="J13" s="24"/>
      <c r="K13" s="24"/>
      <c r="L13" s="24"/>
      <c r="M13" s="25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8" t="s">
        <v>59</v>
      </c>
      <c r="B14" s="19"/>
      <c r="C14" s="19"/>
      <c r="D14" s="19"/>
      <c r="E14" s="20"/>
      <c r="F14" s="19"/>
      <c r="G14" s="21"/>
      <c r="H14" s="22"/>
      <c r="I14" s="23">
        <f t="shared" si="1"/>
        <v>0</v>
      </c>
      <c r="J14" s="24"/>
      <c r="K14" s="24"/>
      <c r="L14" s="24"/>
      <c r="M14" s="25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8" t="s">
        <v>62</v>
      </c>
      <c r="B15" s="19"/>
      <c r="C15" s="19"/>
      <c r="D15" s="19"/>
      <c r="E15" s="20"/>
      <c r="F15" s="19"/>
      <c r="G15" s="21"/>
      <c r="H15" s="22"/>
      <c r="I15" s="23">
        <f t="shared" si="1"/>
        <v>0</v>
      </c>
      <c r="J15" s="24"/>
      <c r="K15" s="24"/>
      <c r="L15" s="24"/>
      <c r="M15" s="25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8" t="s">
        <v>66</v>
      </c>
      <c r="B16" s="19"/>
      <c r="C16" s="19"/>
      <c r="D16" s="19"/>
      <c r="E16" s="20"/>
      <c r="F16" s="19"/>
      <c r="G16" s="21"/>
      <c r="H16" s="22"/>
      <c r="I16" s="23">
        <f t="shared" si="1"/>
        <v>0</v>
      </c>
      <c r="J16" s="24"/>
      <c r="K16" s="24"/>
      <c r="L16" s="24"/>
      <c r="M16" s="25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27" t="s">
        <v>68</v>
      </c>
      <c r="B17" s="28"/>
      <c r="C17" s="28"/>
      <c r="D17" s="28"/>
      <c r="E17" s="29">
        <f>SUM(E5+E6+E7+E8+E9)</f>
        <v>0</v>
      </c>
      <c r="F17" s="30"/>
      <c r="G17" s="31"/>
      <c r="H17" s="31"/>
      <c r="I17" s="32">
        <f>SUM(I5:I9)</f>
        <v>0</v>
      </c>
      <c r="J17" s="33"/>
      <c r="K17" s="33"/>
      <c r="L17" s="33"/>
      <c r="M17" s="34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G18" s="33"/>
      <c r="H18" s="33"/>
      <c r="I18" s="33"/>
      <c r="J18" s="33"/>
      <c r="K18" s="33"/>
      <c r="L18" s="33"/>
      <c r="M18" s="34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35" t="s">
        <v>69</v>
      </c>
      <c r="B19" s="36"/>
      <c r="C19" s="36"/>
      <c r="D19" s="36"/>
      <c r="E19" s="36"/>
      <c r="F19" s="36"/>
      <c r="G19" s="37"/>
      <c r="H19" s="37"/>
      <c r="I19" s="37"/>
      <c r="J19" s="37"/>
      <c r="K19" s="37"/>
      <c r="L19" s="37"/>
      <c r="M19" s="38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39"/>
      <c r="B20" s="40" t="s">
        <v>70</v>
      </c>
      <c r="C20" s="41" t="s">
        <v>71</v>
      </c>
      <c r="D20" s="41" t="s">
        <v>72</v>
      </c>
      <c r="E20" s="42" t="s">
        <v>73</v>
      </c>
      <c r="F20" s="41" t="s">
        <v>45</v>
      </c>
      <c r="G20" s="42" t="s">
        <v>74</v>
      </c>
      <c r="H20" s="43" t="s">
        <v>75</v>
      </c>
      <c r="I20" s="43" t="s">
        <v>76</v>
      </c>
      <c r="J20" s="43" t="s">
        <v>77</v>
      </c>
      <c r="K20" s="43" t="s">
        <v>78</v>
      </c>
      <c r="L20" s="43" t="s">
        <v>79</v>
      </c>
      <c r="M20" s="43" t="s">
        <v>80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8" t="s">
        <v>11</v>
      </c>
      <c r="B21" s="44">
        <f>I5</f>
        <v>0</v>
      </c>
      <c r="C21" s="45">
        <v>0.0</v>
      </c>
      <c r="D21" s="45">
        <v>0.0</v>
      </c>
      <c r="E21" s="45">
        <v>0.0</v>
      </c>
      <c r="F21" s="45">
        <v>0.0</v>
      </c>
      <c r="G21" s="45">
        <v>0.0</v>
      </c>
      <c r="H21" s="45">
        <v>0.0</v>
      </c>
      <c r="I21" s="45">
        <v>0.0</v>
      </c>
      <c r="J21" s="45">
        <v>0.0</v>
      </c>
      <c r="K21" s="45">
        <v>0.0</v>
      </c>
      <c r="L21" s="45">
        <v>0.0</v>
      </c>
      <c r="M21" s="45">
        <v>0.0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8" t="s">
        <v>18</v>
      </c>
      <c r="B22" s="45">
        <v>0.0</v>
      </c>
      <c r="C22" s="44">
        <f>I6</f>
        <v>0</v>
      </c>
      <c r="D22" s="45">
        <v>0.0</v>
      </c>
      <c r="E22" s="45">
        <v>0.0</v>
      </c>
      <c r="F22" s="45">
        <v>0.0</v>
      </c>
      <c r="G22" s="45">
        <v>0.0</v>
      </c>
      <c r="H22" s="45">
        <v>0.0</v>
      </c>
      <c r="I22" s="45">
        <v>0.0</v>
      </c>
      <c r="J22" s="45">
        <v>0.0</v>
      </c>
      <c r="K22" s="45">
        <v>0.0</v>
      </c>
      <c r="L22" s="45">
        <v>0.0</v>
      </c>
      <c r="M22" s="45">
        <v>0.0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8" t="s">
        <v>25</v>
      </c>
      <c r="B23" s="45">
        <v>0.0</v>
      </c>
      <c r="C23" s="45">
        <v>0.0</v>
      </c>
      <c r="D23" s="44">
        <f>I7</f>
        <v>0</v>
      </c>
      <c r="E23" s="45">
        <v>0.0</v>
      </c>
      <c r="F23" s="45">
        <v>0.0</v>
      </c>
      <c r="G23" s="45">
        <v>0.0</v>
      </c>
      <c r="H23" s="45">
        <v>0.0</v>
      </c>
      <c r="I23" s="45">
        <v>0.0</v>
      </c>
      <c r="J23" s="45">
        <v>0.0</v>
      </c>
      <c r="K23" s="45">
        <v>0.0</v>
      </c>
      <c r="L23" s="45">
        <v>0.0</v>
      </c>
      <c r="M23" s="45">
        <v>0.0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8" t="s">
        <v>32</v>
      </c>
      <c r="B24" s="45">
        <v>0.0</v>
      </c>
      <c r="C24" s="45">
        <v>0.0</v>
      </c>
      <c r="D24" s="45">
        <v>0.0</v>
      </c>
      <c r="E24" s="44">
        <f>I8</f>
        <v>0</v>
      </c>
      <c r="F24" s="45">
        <v>0.0</v>
      </c>
      <c r="G24" s="45">
        <v>0.0</v>
      </c>
      <c r="H24" s="45">
        <v>0.0</v>
      </c>
      <c r="I24" s="45">
        <v>0.0</v>
      </c>
      <c r="J24" s="45">
        <v>0.0</v>
      </c>
      <c r="K24" s="45">
        <v>0.0</v>
      </c>
      <c r="L24" s="45">
        <v>0.0</v>
      </c>
      <c r="M24" s="45">
        <v>0.0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8" t="s">
        <v>39</v>
      </c>
      <c r="B25" s="45">
        <v>0.0</v>
      </c>
      <c r="C25" s="45">
        <v>0.0</v>
      </c>
      <c r="D25" s="45">
        <v>0.0</v>
      </c>
      <c r="E25" s="45">
        <v>0.0</v>
      </c>
      <c r="F25" s="44">
        <f>I9</f>
        <v>0</v>
      </c>
      <c r="G25" s="45">
        <v>0.0</v>
      </c>
      <c r="H25" s="45">
        <v>0.0</v>
      </c>
      <c r="I25" s="45">
        <v>0.0</v>
      </c>
      <c r="J25" s="45">
        <v>0.0</v>
      </c>
      <c r="K25" s="45">
        <v>0.0</v>
      </c>
      <c r="L25" s="45">
        <v>0.0</v>
      </c>
      <c r="M25" s="45">
        <v>0.0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8" t="s">
        <v>46</v>
      </c>
      <c r="B26" s="45">
        <v>0.0</v>
      </c>
      <c r="C26" s="45">
        <v>0.0</v>
      </c>
      <c r="D26" s="45">
        <v>0.0</v>
      </c>
      <c r="E26" s="45">
        <v>0.0</v>
      </c>
      <c r="F26" s="45">
        <v>0.0</v>
      </c>
      <c r="G26" s="44">
        <f>I10</f>
        <v>0</v>
      </c>
      <c r="H26" s="45">
        <v>0.0</v>
      </c>
      <c r="I26" s="45">
        <v>0.0</v>
      </c>
      <c r="J26" s="45">
        <v>0.0</v>
      </c>
      <c r="K26" s="45">
        <v>0.0</v>
      </c>
      <c r="L26" s="45">
        <v>0.0</v>
      </c>
      <c r="M26" s="45">
        <v>0.0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8" t="s">
        <v>50</v>
      </c>
      <c r="B27" s="45">
        <v>0.0</v>
      </c>
      <c r="C27" s="45">
        <v>0.0</v>
      </c>
      <c r="D27" s="45">
        <v>0.0</v>
      </c>
      <c r="E27" s="45">
        <v>0.0</v>
      </c>
      <c r="F27" s="45">
        <v>0.0</v>
      </c>
      <c r="G27" s="45">
        <v>0.0</v>
      </c>
      <c r="H27" s="44">
        <f>I11</f>
        <v>0</v>
      </c>
      <c r="I27" s="45">
        <v>0.0</v>
      </c>
      <c r="J27" s="45">
        <v>0.0</v>
      </c>
      <c r="K27" s="45">
        <v>0.0</v>
      </c>
      <c r="L27" s="45">
        <v>0.0</v>
      </c>
      <c r="M27" s="45">
        <v>0.0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8" t="s">
        <v>53</v>
      </c>
      <c r="B28" s="45">
        <v>0.0</v>
      </c>
      <c r="C28" s="45">
        <v>0.0</v>
      </c>
      <c r="D28" s="45">
        <v>0.0</v>
      </c>
      <c r="E28" s="45">
        <v>0.0</v>
      </c>
      <c r="F28" s="45">
        <v>0.0</v>
      </c>
      <c r="G28" s="45">
        <v>0.0</v>
      </c>
      <c r="H28" s="45">
        <v>0.0</v>
      </c>
      <c r="I28" s="44">
        <f>I12</f>
        <v>0</v>
      </c>
      <c r="J28" s="45">
        <v>0.0</v>
      </c>
      <c r="K28" s="45">
        <v>0.0</v>
      </c>
      <c r="L28" s="45">
        <v>0.0</v>
      </c>
      <c r="M28" s="45">
        <v>0.0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8" t="s">
        <v>56</v>
      </c>
      <c r="B29" s="45">
        <v>0.0</v>
      </c>
      <c r="C29" s="45">
        <v>0.0</v>
      </c>
      <c r="D29" s="45">
        <v>0.0</v>
      </c>
      <c r="E29" s="45">
        <v>0.0</v>
      </c>
      <c r="F29" s="45">
        <v>0.0</v>
      </c>
      <c r="G29" s="45">
        <v>0.0</v>
      </c>
      <c r="H29" s="45">
        <v>0.0</v>
      </c>
      <c r="I29" s="45">
        <v>0.0</v>
      </c>
      <c r="J29" s="44">
        <f>I13</f>
        <v>0</v>
      </c>
      <c r="K29" s="45">
        <v>0.0</v>
      </c>
      <c r="L29" s="45">
        <v>0.0</v>
      </c>
      <c r="M29" s="45">
        <v>0.0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8" t="s">
        <v>59</v>
      </c>
      <c r="B30" s="45">
        <v>0.0</v>
      </c>
      <c r="C30" s="45">
        <v>0.0</v>
      </c>
      <c r="D30" s="45">
        <v>0.0</v>
      </c>
      <c r="E30" s="45">
        <v>0.0</v>
      </c>
      <c r="F30" s="45">
        <v>0.0</v>
      </c>
      <c r="G30" s="45">
        <v>0.0</v>
      </c>
      <c r="H30" s="45">
        <v>0.0</v>
      </c>
      <c r="I30" s="45">
        <v>0.0</v>
      </c>
      <c r="J30" s="45">
        <v>0.0</v>
      </c>
      <c r="K30" s="44">
        <f>I14</f>
        <v>0</v>
      </c>
      <c r="L30" s="45">
        <v>0.0</v>
      </c>
      <c r="M30" s="45">
        <v>0.0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8" t="s">
        <v>62</v>
      </c>
      <c r="B31" s="45">
        <v>0.0</v>
      </c>
      <c r="C31" s="45">
        <v>0.0</v>
      </c>
      <c r="D31" s="45">
        <v>0.0</v>
      </c>
      <c r="E31" s="45">
        <v>0.0</v>
      </c>
      <c r="F31" s="45">
        <v>0.0</v>
      </c>
      <c r="G31" s="45">
        <v>0.0</v>
      </c>
      <c r="H31" s="45">
        <v>0.0</v>
      </c>
      <c r="I31" s="45">
        <v>0.0</v>
      </c>
      <c r="J31" s="45">
        <v>0.0</v>
      </c>
      <c r="K31" s="45">
        <v>0.0</v>
      </c>
      <c r="L31" s="44">
        <f>I15</f>
        <v>0</v>
      </c>
      <c r="M31" s="45">
        <v>0.0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8" t="s">
        <v>66</v>
      </c>
      <c r="B32" s="45">
        <v>0.0</v>
      </c>
      <c r="C32" s="45">
        <v>0.0</v>
      </c>
      <c r="D32" s="45">
        <v>0.0</v>
      </c>
      <c r="E32" s="45">
        <v>0.0</v>
      </c>
      <c r="F32" s="45">
        <v>0.0</v>
      </c>
      <c r="G32" s="45">
        <v>0.0</v>
      </c>
      <c r="H32" s="45">
        <v>0.0</v>
      </c>
      <c r="I32" s="45">
        <v>0.0</v>
      </c>
      <c r="J32" s="45">
        <v>0.0</v>
      </c>
      <c r="K32" s="45">
        <v>0.0</v>
      </c>
      <c r="L32" s="45">
        <v>0.0</v>
      </c>
      <c r="M32" s="44">
        <f>I16</f>
        <v>0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46" t="s">
        <v>81</v>
      </c>
      <c r="B33" s="47">
        <f t="shared" ref="B33:M33" si="2">SUM(B21:B32)</f>
        <v>0</v>
      </c>
      <c r="C33" s="47">
        <f t="shared" si="2"/>
        <v>0</v>
      </c>
      <c r="D33" s="47">
        <f t="shared" si="2"/>
        <v>0</v>
      </c>
      <c r="E33" s="47">
        <f t="shared" si="2"/>
        <v>0</v>
      </c>
      <c r="F33" s="47">
        <f t="shared" si="2"/>
        <v>0</v>
      </c>
      <c r="G33" s="47">
        <f t="shared" si="2"/>
        <v>0</v>
      </c>
      <c r="H33" s="47">
        <f t="shared" si="2"/>
        <v>0</v>
      </c>
      <c r="I33" s="47">
        <f t="shared" si="2"/>
        <v>0</v>
      </c>
      <c r="J33" s="47">
        <f t="shared" si="2"/>
        <v>0</v>
      </c>
      <c r="K33" s="47">
        <f t="shared" si="2"/>
        <v>0</v>
      </c>
      <c r="L33" s="47">
        <f t="shared" si="2"/>
        <v>0</v>
      </c>
      <c r="M33" s="47">
        <f t="shared" si="2"/>
        <v>0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48" t="s">
        <v>82</v>
      </c>
      <c r="B34" s="49">
        <f>B33</f>
        <v>0</v>
      </c>
      <c r="C34" s="50">
        <f t="shared" ref="C34:M34" si="3">C33+B34</f>
        <v>0</v>
      </c>
      <c r="D34" s="50">
        <f t="shared" si="3"/>
        <v>0</v>
      </c>
      <c r="E34" s="51">
        <f t="shared" si="3"/>
        <v>0</v>
      </c>
      <c r="F34" s="51">
        <f t="shared" si="3"/>
        <v>0</v>
      </c>
      <c r="G34" s="51">
        <f t="shared" si="3"/>
        <v>0</v>
      </c>
      <c r="H34" s="51">
        <f t="shared" si="3"/>
        <v>0</v>
      </c>
      <c r="I34" s="51">
        <f t="shared" si="3"/>
        <v>0</v>
      </c>
      <c r="J34" s="51">
        <f t="shared" si="3"/>
        <v>0</v>
      </c>
      <c r="K34" s="51">
        <f t="shared" si="3"/>
        <v>0</v>
      </c>
      <c r="L34" s="51">
        <f t="shared" si="3"/>
        <v>0</v>
      </c>
      <c r="M34" s="51">
        <f t="shared" si="3"/>
        <v>0</v>
      </c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8">
      <c r="A38" s="53" t="s">
        <v>83</v>
      </c>
    </row>
  </sheetData>
  <mergeCells count="4">
    <mergeCell ref="A1:B1"/>
    <mergeCell ref="C1:I1"/>
    <mergeCell ref="A3:I3"/>
    <mergeCell ref="A18:F18"/>
  </mergeCells>
  <drawing r:id="rId1"/>
</worksheet>
</file>