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ng-term Sales Projection Fore" sheetId="1" r:id="rId4"/>
    <sheet state="visible" name="Blank Long-term Sales Projectio" sheetId="2" r:id="rId5"/>
  </sheets>
  <definedNames/>
  <calcPr/>
</workbook>
</file>

<file path=xl/sharedStrings.xml><?xml version="1.0" encoding="utf-8"?>
<sst xmlns="http://schemas.openxmlformats.org/spreadsheetml/2006/main" count="370" uniqueCount="40">
  <si>
    <t>Long-term Sales Projection Forecast - 3 YEAR</t>
  </si>
  <si>
    <t>Start Date: Jan. 01, 2023</t>
  </si>
  <si>
    <t>YEAR ONE</t>
  </si>
  <si>
    <t>YEAR TWO</t>
  </si>
  <si>
    <t>YEAR THREE</t>
  </si>
  <si>
    <t>UNITS SOLD</t>
  </si>
  <si>
    <t>Annual Totals</t>
  </si>
  <si>
    <t>TOTAL</t>
  </si>
  <si>
    <t>Product / Service 1</t>
  </si>
  <si>
    <t>Product / Service 2</t>
  </si>
  <si>
    <t>Product / Service 3</t>
  </si>
  <si>
    <t>Product / Service 4</t>
  </si>
  <si>
    <t>Product / Service 5</t>
  </si>
  <si>
    <t>TOTAL UNITS SOLD (YEAR 1)</t>
  </si>
  <si>
    <t>TOTAL UNITS SOLD (YEAR 2)</t>
  </si>
  <si>
    <t>TOTAL UNITS SOLD (YEAR 3)</t>
  </si>
  <si>
    <t>UNIT COST OF GOODS (COGS)</t>
  </si>
  <si>
    <t>AVERAGE</t>
  </si>
  <si>
    <t>UNIT PRICE</t>
  </si>
  <si>
    <t>REVENUE</t>
  </si>
  <si>
    <t>TOTAL REVENUE (YEAR 1)</t>
  </si>
  <si>
    <t>TOTAL REVENUE (YEAR 2)</t>
  </si>
  <si>
    <t>TOTAL REVENUE (YEAR 3)</t>
  </si>
  <si>
    <t>MARGIN PER UNIT</t>
  </si>
  <si>
    <t>GROSS PROFIT</t>
  </si>
  <si>
    <t>TOTAL GROSS PROFIT (YEAR 1)</t>
  </si>
  <si>
    <t>TOTAL GROSS PROFIT (YEAR 2)</t>
  </si>
  <si>
    <t>TOTAL GROSS PROFIT (YEAR 3)</t>
  </si>
  <si>
    <t>January</t>
  </si>
  <si>
    <t>February</t>
  </si>
  <si>
    <t>March</t>
  </si>
  <si>
    <t xml:space="preserve">April 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</si>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</sst>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 yyyy"/>
    <numFmt numFmtId="165" formatCode="mmmm yyyy"/>
    <numFmt numFmtId="166" formatCode="&quot;$&quot;#,##0.00"/>
    <numFmt numFmtId="167" formatCode="&quot;$&quot;#,##0"/>
  </numFmts>
  <fonts count="9">
    <font>
      <sz val="10.0"/>
      <color rgb="FF000000"/>
      <name val="Arial"/>
      <scheme val="minor"/>
    </font>
    <font>
      <color theme="1"/>
      <name val="Arial"/>
    </font>
    <font/>
    <font>
      <b/>
      <sz val="28.0"/>
      <color rgb="FFFFFFFF"/>
      <name val="Roboto"/>
    </font>
    <font>
      <color theme="1"/>
      <name val="Arial"/>
      <scheme val="minor"/>
    </font>
    <font>
      <sz val="13.0"/>
      <color theme="1"/>
      <name val="Roboto"/>
    </font>
    <font>
      <b/>
      <sz val="14.0"/>
      <color theme="1"/>
      <name val="Roboto"/>
    </font>
    <font>
      <b/>
      <sz val="20.0"/>
      <color theme="1"/>
      <name val="Roboto"/>
    </font>
    <font>
      <b/>
      <sz val="13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FAB82"/>
        <bgColor rgb="FFFFAB82"/>
      </patternFill>
    </fill>
    <fill>
      <patternFill patternType="solid">
        <fgColor rgb="FFFFD5C7"/>
        <bgColor rgb="FFFFD5C7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0" fillId="0" fontId="4" numFmtId="0" xfId="0" applyAlignment="1" applyFont="1">
      <alignment vertical="center"/>
    </xf>
    <xf borderId="3" fillId="0" fontId="5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0" fillId="0" fontId="5" numFmtId="0" xfId="0" applyFont="1"/>
    <xf borderId="4" fillId="0" fontId="6" numFmtId="0" xfId="0" applyAlignment="1" applyBorder="1" applyFont="1">
      <alignment shrinkToFit="0" vertical="bottom" wrapText="1"/>
    </xf>
    <xf borderId="4" fillId="0" fontId="7" numFmtId="0" xfId="0" applyAlignment="1" applyBorder="1" applyFont="1">
      <alignment horizontal="center" readingOrder="0" vertical="center"/>
    </xf>
    <xf borderId="4" fillId="0" fontId="2" numFmtId="0" xfId="0" applyBorder="1" applyFont="1"/>
    <xf borderId="4" fillId="0" fontId="5" numFmtId="164" xfId="0" applyAlignment="1" applyBorder="1" applyFont="1" applyNumberFormat="1">
      <alignment vertical="bottom"/>
    </xf>
    <xf borderId="5" fillId="0" fontId="1" numFmtId="0" xfId="0" applyAlignment="1" applyBorder="1" applyFont="1">
      <alignment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vertical="bottom"/>
    </xf>
    <xf borderId="8" fillId="2" fontId="8" numFmtId="0" xfId="0" applyAlignment="1" applyBorder="1" applyFont="1">
      <alignment vertical="bottom"/>
    </xf>
    <xf borderId="9" fillId="2" fontId="8" numFmtId="164" xfId="0" applyAlignment="1" applyBorder="1" applyFont="1" applyNumberFormat="1">
      <alignment horizontal="center" vertical="bottom"/>
    </xf>
    <xf borderId="9" fillId="2" fontId="8" numFmtId="165" xfId="0" applyAlignment="1" applyBorder="1" applyFont="1" applyNumberFormat="1">
      <alignment horizontal="center" vertical="bottom"/>
    </xf>
    <xf borderId="9" fillId="3" fontId="8" numFmtId="166" xfId="0" applyAlignment="1" applyBorder="1" applyFill="1" applyFont="1" applyNumberFormat="1">
      <alignment horizontal="center" vertical="bottom"/>
    </xf>
    <xf borderId="9" fillId="3" fontId="8" numFmtId="0" xfId="0" applyAlignment="1" applyBorder="1" applyFont="1">
      <alignment horizontal="center" vertical="bottom"/>
    </xf>
    <xf borderId="7" fillId="0" fontId="5" numFmtId="0" xfId="0" applyAlignment="1" applyBorder="1" applyFont="1">
      <alignment vertical="bottom"/>
    </xf>
    <xf borderId="9" fillId="2" fontId="8" numFmtId="0" xfId="0" applyAlignment="1" applyBorder="1" applyFont="1">
      <alignment vertical="bottom"/>
    </xf>
    <xf borderId="8" fillId="0" fontId="5" numFmtId="0" xfId="0" applyAlignment="1" applyBorder="1" applyFont="1">
      <alignment vertical="bottom"/>
    </xf>
    <xf borderId="9" fillId="0" fontId="5" numFmtId="3" xfId="0" applyAlignment="1" applyBorder="1" applyFont="1" applyNumberFormat="1">
      <alignment horizontal="right" vertical="bottom"/>
    </xf>
    <xf borderId="9" fillId="3" fontId="8" numFmtId="3" xfId="0" applyAlignment="1" applyBorder="1" applyFont="1" applyNumberFormat="1">
      <alignment horizontal="center" vertical="bottom"/>
    </xf>
    <xf borderId="9" fillId="0" fontId="5" numFmtId="0" xfId="0" applyAlignment="1" applyBorder="1" applyFont="1">
      <alignment vertical="bottom"/>
    </xf>
    <xf borderId="8" fillId="3" fontId="8" numFmtId="0" xfId="0" applyAlignment="1" applyBorder="1" applyFont="1">
      <alignment readingOrder="0" shrinkToFit="0" vertical="bottom" wrapText="1"/>
    </xf>
    <xf borderId="9" fillId="3" fontId="8" numFmtId="3" xfId="0" applyAlignment="1" applyBorder="1" applyFont="1" applyNumberFormat="1">
      <alignment horizontal="right" vertical="bottom"/>
    </xf>
    <xf borderId="8" fillId="3" fontId="8" numFmtId="0" xfId="0" applyAlignment="1" applyBorder="1" applyFont="1">
      <alignment shrinkToFit="0" vertical="bottom" wrapText="1"/>
    </xf>
    <xf borderId="9" fillId="3" fontId="8" numFmtId="0" xfId="0" applyAlignment="1" applyBorder="1" applyFont="1">
      <alignment vertical="bottom"/>
    </xf>
    <xf borderId="4" fillId="0" fontId="5" numFmtId="0" xfId="0" applyAlignment="1" applyBorder="1" applyFont="1">
      <alignment vertical="bottom"/>
    </xf>
    <xf borderId="8" fillId="2" fontId="8" numFmtId="0" xfId="0" applyAlignment="1" applyBorder="1" applyFont="1">
      <alignment shrinkToFit="0" vertical="bottom" wrapText="1"/>
    </xf>
    <xf borderId="9" fillId="0" fontId="5" numFmtId="166" xfId="0" applyAlignment="1" applyBorder="1" applyFont="1" applyNumberFormat="1">
      <alignment horizontal="right" vertical="bottom"/>
    </xf>
    <xf borderId="9" fillId="0" fontId="5" numFmtId="49" xfId="0" applyAlignment="1" applyBorder="1" applyFont="1" applyNumberFormat="1">
      <alignment vertical="bottom"/>
    </xf>
    <xf borderId="9" fillId="0" fontId="5" numFmtId="166" xfId="0" applyAlignment="1" applyBorder="1" applyFont="1" applyNumberFormat="1">
      <alignment vertical="bottom"/>
    </xf>
    <xf borderId="9" fillId="0" fontId="5" numFmtId="167" xfId="0" applyAlignment="1" applyBorder="1" applyFont="1" applyNumberFormat="1">
      <alignment vertical="bottom"/>
    </xf>
    <xf borderId="9" fillId="3" fontId="8" numFmtId="166" xfId="0" applyAlignment="1" applyBorder="1" applyFont="1" applyNumberFormat="1">
      <alignment horizontal="right" vertical="bottom"/>
    </xf>
    <xf borderId="8" fillId="3" fontId="8" numFmtId="0" xfId="0" applyAlignment="1" applyBorder="1" applyFont="1">
      <alignment vertical="bottom"/>
    </xf>
    <xf borderId="8" fillId="3" fontId="8" numFmtId="0" xfId="0" applyAlignment="1" applyBorder="1" applyFont="1">
      <alignment readingOrder="0" vertical="bottom"/>
    </xf>
    <xf borderId="9" fillId="3" fontId="8" numFmtId="0" xfId="0" applyAlignment="1" applyBorder="1" applyFont="1">
      <alignment readingOrder="0" vertical="bottom"/>
    </xf>
    <xf borderId="0" fillId="0" fontId="5" numFmtId="166" xfId="0" applyAlignment="1" applyFont="1" applyNumberFormat="1">
      <alignment vertical="bottom"/>
    </xf>
    <xf borderId="9" fillId="2" fontId="8" numFmtId="0" xfId="0" applyAlignment="1" applyBorder="1" applyFont="1">
      <alignment horizontal="center" readingOrder="0" vertical="bottom"/>
    </xf>
    <xf borderId="8" fillId="2" fontId="8" numFmtId="0" xfId="0" applyAlignment="1" applyBorder="1" applyFont="1">
      <alignment readingOrder="0" vertical="bottom"/>
    </xf>
    <xf borderId="9" fillId="4" fontId="8" numFmtId="3" xfId="0" applyAlignment="1" applyBorder="1" applyFill="1" applyFont="1" applyNumberFormat="1">
      <alignment horizontal="right" readingOrder="0" vertical="bottom"/>
    </xf>
    <xf borderId="9" fillId="4" fontId="8" numFmtId="166" xfId="0" applyAlignment="1" applyBorder="1" applyFont="1" applyNumberFormat="1">
      <alignment horizontal="right" vertical="bottom"/>
    </xf>
    <xf borderId="9" fillId="0" fontId="5" numFmtId="3" xfId="0" applyAlignment="1" applyBorder="1" applyFont="1" applyNumberForma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+mn-lt"/>
              </a:defRPr>
            </a:pPr>
            <a:r>
              <a:rPr b="0" sz="2000">
                <a:solidFill>
                  <a:srgbClr val="FF5301"/>
                </a:solidFill>
                <a:latin typeface="+mn-lt"/>
              </a:rPr>
              <a:t>UNITS SOLD (YEAR 1)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'Long-term Sales Projection Fore'!$A$5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'Long-term Sales Projection Fore'!$B$4:$M$4</c:f>
            </c:strRef>
          </c:cat>
          <c:val>
            <c:numRef>
              <c:f>'Long-term Sales Projection Fore'!$B$5:$M$5</c:f>
              <c:numCache/>
            </c:numRef>
          </c:val>
          <c:smooth val="0"/>
        </c:ser>
        <c:ser>
          <c:idx val="1"/>
          <c:order val="1"/>
          <c:tx>
            <c:strRef>
              <c:f>'Long-term Sales Projection Fore'!$A$6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'Long-term Sales Projection Fore'!$B$4:$M$4</c:f>
            </c:strRef>
          </c:cat>
          <c:val>
            <c:numRef>
              <c:f>'Long-term Sales Projection Fore'!$B$6:$M$6</c:f>
              <c:numCache/>
            </c:numRef>
          </c:val>
          <c:smooth val="0"/>
        </c:ser>
        <c:ser>
          <c:idx val="2"/>
          <c:order val="2"/>
          <c:tx>
            <c:strRef>
              <c:f>'Long-term Sales Projection Fore'!$A$7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'Long-term Sales Projection Fore'!$B$4:$M$4</c:f>
            </c:strRef>
          </c:cat>
          <c:val>
            <c:numRef>
              <c:f>'Long-term Sales Projection Fore'!$B$7:$M$7</c:f>
              <c:numCache/>
            </c:numRef>
          </c:val>
          <c:smooth val="0"/>
        </c:ser>
        <c:ser>
          <c:idx val="3"/>
          <c:order val="3"/>
          <c:tx>
            <c:strRef>
              <c:f>'Long-term Sales Projection Fore'!$A$8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'Long-term Sales Projection Fore'!$B$4:$M$4</c:f>
            </c:strRef>
          </c:cat>
          <c:val>
            <c:numRef>
              <c:f>'Long-term Sales Projection Fore'!$B$8:$M$8</c:f>
              <c:numCache/>
            </c:numRef>
          </c:val>
          <c:smooth val="0"/>
        </c:ser>
        <c:ser>
          <c:idx val="4"/>
          <c:order val="4"/>
          <c:tx>
            <c:strRef>
              <c:f>'Long-term Sales Projection Fore'!$A$9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'Long-term Sales Projection Fore'!$B$4:$M$4</c:f>
            </c:strRef>
          </c:cat>
          <c:val>
            <c:numRef>
              <c:f>'Long-term Sales Projection Fore'!$B$9:$M$9</c:f>
              <c:numCache/>
            </c:numRef>
          </c:val>
          <c:smooth val="0"/>
        </c:ser>
        <c:axId val="246887635"/>
        <c:axId val="2134323460"/>
      </c:lineChart>
      <c:catAx>
        <c:axId val="2468876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UNITS SOLD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4323460"/>
      </c:catAx>
      <c:valAx>
        <c:axId val="21343234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4688763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+mn-lt"/>
              </a:defRPr>
            </a:pPr>
            <a:r>
              <a:rPr b="0" sz="2000">
                <a:solidFill>
                  <a:srgbClr val="FF5301"/>
                </a:solidFill>
                <a:latin typeface="+mn-lt"/>
              </a:rPr>
              <a:t>UNITS SOLD (YEAR 1)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'Blank Long-term Sales Projectio'!$A$5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'Blank Long-term Sales Projectio'!$B$4:$M$4</c:f>
            </c:strRef>
          </c:cat>
          <c:val>
            <c:numRef>
              <c:f>'Blank Long-term Sales Projectio'!$B$5:$M$5</c:f>
              <c:numCache/>
            </c:numRef>
          </c:val>
          <c:smooth val="0"/>
        </c:ser>
        <c:ser>
          <c:idx val="1"/>
          <c:order val="1"/>
          <c:tx>
            <c:strRef>
              <c:f>'Blank Long-term Sales Projectio'!$A$6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'Blank Long-term Sales Projectio'!$B$4:$M$4</c:f>
            </c:strRef>
          </c:cat>
          <c:val>
            <c:numRef>
              <c:f>'Blank Long-term Sales Projectio'!$B$6:$M$6</c:f>
              <c:numCache/>
            </c:numRef>
          </c:val>
          <c:smooth val="0"/>
        </c:ser>
        <c:ser>
          <c:idx val="2"/>
          <c:order val="2"/>
          <c:tx>
            <c:strRef>
              <c:f>'Blank Long-term Sales Projectio'!$A$7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'Blank Long-term Sales Projectio'!$B$4:$M$4</c:f>
            </c:strRef>
          </c:cat>
          <c:val>
            <c:numRef>
              <c:f>'Blank Long-term Sales Projectio'!$B$7:$M$7</c:f>
              <c:numCache/>
            </c:numRef>
          </c:val>
          <c:smooth val="0"/>
        </c:ser>
        <c:ser>
          <c:idx val="3"/>
          <c:order val="3"/>
          <c:tx>
            <c:strRef>
              <c:f>'Blank Long-term Sales Projectio'!$A$8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'Blank Long-term Sales Projectio'!$B$4:$M$4</c:f>
            </c:strRef>
          </c:cat>
          <c:val>
            <c:numRef>
              <c:f>'Blank Long-term Sales Projectio'!$B$8:$M$8</c:f>
              <c:numCache/>
            </c:numRef>
          </c:val>
          <c:smooth val="0"/>
        </c:ser>
        <c:ser>
          <c:idx val="4"/>
          <c:order val="4"/>
          <c:tx>
            <c:strRef>
              <c:f>'Blank Long-term Sales Projectio'!$A$9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'Blank Long-term Sales Projectio'!$B$4:$M$4</c:f>
            </c:strRef>
          </c:cat>
          <c:val>
            <c:numRef>
              <c:f>'Blank Long-term Sales Projectio'!$B$9:$M$9</c:f>
              <c:numCache/>
            </c:numRef>
          </c:val>
          <c:smooth val="0"/>
        </c:ser>
        <c:axId val="1696256915"/>
        <c:axId val="22073637"/>
      </c:lineChart>
      <c:catAx>
        <c:axId val="16962569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UNITS SOLD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2073637"/>
      </c:catAx>
      <c:valAx>
        <c:axId val="220736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9625691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+mn-lt"/>
              </a:defRPr>
            </a:pPr>
            <a:r>
              <a:rPr b="0" sz="2000">
                <a:solidFill>
                  <a:srgbClr val="FF5301"/>
                </a:solidFill>
                <a:latin typeface="+mn-lt"/>
              </a:rPr>
              <a:t>GROSS PROFIT (YEAR 1)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'Blank Long-term Sales Projectio'!$A$42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Projectio'!$B$41:$M$41</c:f>
            </c:strRef>
          </c:cat>
          <c:val>
            <c:numRef>
              <c:f>'Blank Long-term Sales Projectio'!$B$42:$M$42</c:f>
              <c:numCache/>
            </c:numRef>
          </c:val>
        </c:ser>
        <c:ser>
          <c:idx val="1"/>
          <c:order val="1"/>
          <c:tx>
            <c:strRef>
              <c:f>'Blank Long-term Sales Projectio'!$A$43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Projectio'!$B$41:$M$41</c:f>
            </c:strRef>
          </c:cat>
          <c:val>
            <c:numRef>
              <c:f>'Blank Long-term Sales Projectio'!$B$43:$M$43</c:f>
              <c:numCache/>
            </c:numRef>
          </c:val>
        </c:ser>
        <c:ser>
          <c:idx val="2"/>
          <c:order val="2"/>
          <c:tx>
            <c:strRef>
              <c:f>'Blank Long-term Sales Projectio'!$A$44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Projectio'!$B$41:$M$41</c:f>
            </c:strRef>
          </c:cat>
          <c:val>
            <c:numRef>
              <c:f>'Blank Long-term Sales Projectio'!$B$44:$M$44</c:f>
              <c:numCache/>
            </c:numRef>
          </c:val>
        </c:ser>
        <c:ser>
          <c:idx val="3"/>
          <c:order val="3"/>
          <c:tx>
            <c:strRef>
              <c:f>'Blank Long-term Sales Projectio'!$A$45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Projectio'!$B$41:$M$41</c:f>
            </c:strRef>
          </c:cat>
          <c:val>
            <c:numRef>
              <c:f>'Blank Long-term Sales Projectio'!$B$45:$M$45</c:f>
              <c:numCache/>
            </c:numRef>
          </c:val>
        </c:ser>
        <c:ser>
          <c:idx val="4"/>
          <c:order val="4"/>
          <c:tx>
            <c:strRef>
              <c:f>'Blank Long-term Sales Projectio'!$A$46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Projectio'!$B$41:$M$41</c:f>
            </c:strRef>
          </c:cat>
          <c:val>
            <c:numRef>
              <c:f>'Blank Long-term Sales Projectio'!$B$46:$M$46</c:f>
              <c:numCache/>
            </c:numRef>
          </c:val>
        </c:ser>
        <c:axId val="1020893290"/>
        <c:axId val="1724148424"/>
      </c:barChart>
      <c:catAx>
        <c:axId val="10208932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GROSS PROFIT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4148424"/>
      </c:catAx>
      <c:valAx>
        <c:axId val="17241484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2089329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3-YEAR UNITS SOLD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'Blank Long-term Sales Projectio'!$A$95</c:f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cat>
            <c:strRef>
              <c:f>'Blank Long-term Sales Projectio'!$B$94:$M$94</c:f>
            </c:strRef>
          </c:cat>
          <c:val>
            <c:numRef>
              <c:f>'Blank Long-term Sales Projectio'!$B$95:$M$95</c:f>
              <c:numCache/>
            </c:numRef>
          </c:val>
        </c:ser>
        <c:ser>
          <c:idx val="1"/>
          <c:order val="1"/>
          <c:tx>
            <c:strRef>
              <c:f>'Blank Long-term Sales Projectio'!$A$96</c:f>
            </c:strRef>
          </c:tx>
          <c:spPr>
            <a:solidFill>
              <a:srgbClr val="EA4335">
                <a:alpha val="30000"/>
              </a:srgbClr>
            </a:solidFill>
            <a:ln cmpd="sng">
              <a:solidFill>
                <a:srgbClr val="EA4335"/>
              </a:solidFill>
            </a:ln>
          </c:spPr>
          <c:cat>
            <c:strRef>
              <c:f>'Blank Long-term Sales Projectio'!$B$94:$M$94</c:f>
            </c:strRef>
          </c:cat>
          <c:val>
            <c:numRef>
              <c:f>'Blank Long-term Sales Projectio'!$B$96:$M$96</c:f>
              <c:numCache/>
            </c:numRef>
          </c:val>
        </c:ser>
        <c:ser>
          <c:idx val="2"/>
          <c:order val="2"/>
          <c:tx>
            <c:strRef>
              <c:f>'Blank Long-term Sales Projectio'!$A$97</c:f>
            </c:strRef>
          </c:tx>
          <c:spPr>
            <a:solidFill>
              <a:srgbClr val="FBBC04">
                <a:alpha val="30000"/>
              </a:srgbClr>
            </a:solidFill>
            <a:ln cmpd="sng">
              <a:solidFill>
                <a:srgbClr val="FBBC04"/>
              </a:solidFill>
            </a:ln>
          </c:spPr>
          <c:cat>
            <c:strRef>
              <c:f>'Blank Long-term Sales Projectio'!$B$94:$M$94</c:f>
            </c:strRef>
          </c:cat>
          <c:val>
            <c:numRef>
              <c:f>'Blank Long-term Sales Projectio'!$B$97:$M$97</c:f>
              <c:numCache/>
            </c:numRef>
          </c:val>
        </c:ser>
        <c:axId val="188665823"/>
        <c:axId val="124553907"/>
      </c:areaChart>
      <c:catAx>
        <c:axId val="1886658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553907"/>
      </c:catAx>
      <c:valAx>
        <c:axId val="1245539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866582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+mn-lt"/>
              </a:defRPr>
            </a:pPr>
            <a:r>
              <a:rPr b="0" sz="2000">
                <a:solidFill>
                  <a:srgbClr val="FF5301"/>
                </a:solidFill>
                <a:latin typeface="+mn-lt"/>
              </a:rPr>
              <a:t>UNITS SOLD (YEAR 2)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'Blank Long-term Sales Projectio'!$P$5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'Blank Long-term Sales Projectio'!$Q$4:$AB$4</c:f>
            </c:strRef>
          </c:cat>
          <c:val>
            <c:numRef>
              <c:f>'Blank Long-term Sales Projectio'!$Q$5:$AB$5</c:f>
              <c:numCache/>
            </c:numRef>
          </c:val>
          <c:smooth val="0"/>
        </c:ser>
        <c:ser>
          <c:idx val="1"/>
          <c:order val="1"/>
          <c:tx>
            <c:strRef>
              <c:f>'Blank Long-term Sales Projectio'!$P$6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'Blank Long-term Sales Projectio'!$Q$4:$AB$4</c:f>
            </c:strRef>
          </c:cat>
          <c:val>
            <c:numRef>
              <c:f>'Blank Long-term Sales Projectio'!$Q$6:$AB$6</c:f>
              <c:numCache/>
            </c:numRef>
          </c:val>
          <c:smooth val="0"/>
        </c:ser>
        <c:ser>
          <c:idx val="2"/>
          <c:order val="2"/>
          <c:tx>
            <c:strRef>
              <c:f>'Blank Long-term Sales Projectio'!$P$7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'Blank Long-term Sales Projectio'!$Q$4:$AB$4</c:f>
            </c:strRef>
          </c:cat>
          <c:val>
            <c:numRef>
              <c:f>'Blank Long-term Sales Projectio'!$Q$7:$AB$7</c:f>
              <c:numCache/>
            </c:numRef>
          </c:val>
          <c:smooth val="0"/>
        </c:ser>
        <c:ser>
          <c:idx val="3"/>
          <c:order val="3"/>
          <c:tx>
            <c:strRef>
              <c:f>'Blank Long-term Sales Projectio'!$P$8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'Blank Long-term Sales Projectio'!$Q$4:$AB$4</c:f>
            </c:strRef>
          </c:cat>
          <c:val>
            <c:numRef>
              <c:f>'Blank Long-term Sales Projectio'!$Q$8:$AB$8</c:f>
              <c:numCache/>
            </c:numRef>
          </c:val>
          <c:smooth val="0"/>
        </c:ser>
        <c:ser>
          <c:idx val="4"/>
          <c:order val="4"/>
          <c:tx>
            <c:strRef>
              <c:f>'Blank Long-term Sales Projectio'!$P$9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'Blank Long-term Sales Projectio'!$Q$4:$AB$4</c:f>
            </c:strRef>
          </c:cat>
          <c:val>
            <c:numRef>
              <c:f>'Blank Long-term Sales Projectio'!$Q$9:$AB$9</c:f>
              <c:numCache/>
            </c:numRef>
          </c:val>
          <c:smooth val="0"/>
        </c:ser>
        <c:axId val="1123880713"/>
        <c:axId val="254743747"/>
      </c:lineChart>
      <c:catAx>
        <c:axId val="11238807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UNITS SOLD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54743747"/>
      </c:catAx>
      <c:valAx>
        <c:axId val="2547437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2388071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GROSS PROFIT (YEAR 2)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'Blank Long-term Sales Projectio'!$P$42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Projectio'!$Q$41:$AB$41</c:f>
            </c:strRef>
          </c:cat>
          <c:val>
            <c:numRef>
              <c:f>'Blank Long-term Sales Projectio'!$Q$42:$AB$42</c:f>
              <c:numCache/>
            </c:numRef>
          </c:val>
        </c:ser>
        <c:ser>
          <c:idx val="1"/>
          <c:order val="1"/>
          <c:tx>
            <c:strRef>
              <c:f>'Blank Long-term Sales Projectio'!$P$43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Projectio'!$Q$41:$AB$41</c:f>
            </c:strRef>
          </c:cat>
          <c:val>
            <c:numRef>
              <c:f>'Blank Long-term Sales Projectio'!$Q$43:$AB$43</c:f>
              <c:numCache/>
            </c:numRef>
          </c:val>
        </c:ser>
        <c:ser>
          <c:idx val="2"/>
          <c:order val="2"/>
          <c:tx>
            <c:strRef>
              <c:f>'Blank Long-term Sales Projectio'!$P$44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Projectio'!$Q$41:$AB$41</c:f>
            </c:strRef>
          </c:cat>
          <c:val>
            <c:numRef>
              <c:f>'Blank Long-term Sales Projectio'!$Q$44:$AB$44</c:f>
              <c:numCache/>
            </c:numRef>
          </c:val>
        </c:ser>
        <c:ser>
          <c:idx val="3"/>
          <c:order val="3"/>
          <c:tx>
            <c:strRef>
              <c:f>'Blank Long-term Sales Projectio'!$P$45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Projectio'!$Q$41:$AB$41</c:f>
            </c:strRef>
          </c:cat>
          <c:val>
            <c:numRef>
              <c:f>'Blank Long-term Sales Projectio'!$Q$45:$AB$45</c:f>
              <c:numCache/>
            </c:numRef>
          </c:val>
        </c:ser>
        <c:ser>
          <c:idx val="4"/>
          <c:order val="4"/>
          <c:tx>
            <c:strRef>
              <c:f>'Blank Long-term Sales Projectio'!$P$46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Projectio'!$Q$41:$AB$41</c:f>
            </c:strRef>
          </c:cat>
          <c:val>
            <c:numRef>
              <c:f>'Blank Long-term Sales Projectio'!$Q$46:$AB$46</c:f>
              <c:numCache/>
            </c:numRef>
          </c:val>
        </c:ser>
        <c:axId val="1254069212"/>
        <c:axId val="1212940493"/>
      </c:barChart>
      <c:catAx>
        <c:axId val="12540692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GROSS PROFIT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12940493"/>
      </c:catAx>
      <c:valAx>
        <c:axId val="12129404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5406921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3-YEAR REVENUE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'Blank Long-term Sales Projectio'!$P$95</c:f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cat>
            <c:strRef>
              <c:f>'Blank Long-term Sales Projectio'!$Q$94:$AB$94</c:f>
            </c:strRef>
          </c:cat>
          <c:val>
            <c:numRef>
              <c:f>'Blank Long-term Sales Projectio'!$Q$95:$AB$95</c:f>
              <c:numCache/>
            </c:numRef>
          </c:val>
        </c:ser>
        <c:ser>
          <c:idx val="1"/>
          <c:order val="1"/>
          <c:tx>
            <c:strRef>
              <c:f>'Blank Long-term Sales Projectio'!$P$96</c:f>
            </c:strRef>
          </c:tx>
          <c:spPr>
            <a:solidFill>
              <a:srgbClr val="EA4335">
                <a:alpha val="30000"/>
              </a:srgbClr>
            </a:solidFill>
            <a:ln cmpd="sng">
              <a:solidFill>
                <a:srgbClr val="EA4335"/>
              </a:solidFill>
            </a:ln>
          </c:spPr>
          <c:cat>
            <c:strRef>
              <c:f>'Blank Long-term Sales Projectio'!$Q$94:$AB$94</c:f>
            </c:strRef>
          </c:cat>
          <c:val>
            <c:numRef>
              <c:f>'Blank Long-term Sales Projectio'!$Q$96:$AB$96</c:f>
              <c:numCache/>
            </c:numRef>
          </c:val>
        </c:ser>
        <c:ser>
          <c:idx val="2"/>
          <c:order val="2"/>
          <c:tx>
            <c:strRef>
              <c:f>'Blank Long-term Sales Projectio'!$P$97</c:f>
            </c:strRef>
          </c:tx>
          <c:spPr>
            <a:solidFill>
              <a:srgbClr val="FBBC04">
                <a:alpha val="30000"/>
              </a:srgbClr>
            </a:solidFill>
            <a:ln cmpd="sng">
              <a:solidFill>
                <a:srgbClr val="FBBC04"/>
              </a:solidFill>
            </a:ln>
          </c:spPr>
          <c:cat>
            <c:strRef>
              <c:f>'Blank Long-term Sales Projectio'!$Q$94:$AB$94</c:f>
            </c:strRef>
          </c:cat>
          <c:val>
            <c:numRef>
              <c:f>'Blank Long-term Sales Projectio'!$Q$97:$AB$97</c:f>
              <c:numCache/>
            </c:numRef>
          </c:val>
        </c:ser>
        <c:axId val="641135618"/>
        <c:axId val="393894126"/>
      </c:areaChart>
      <c:catAx>
        <c:axId val="6411356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93894126"/>
      </c:catAx>
      <c:valAx>
        <c:axId val="3938941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4113561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UNITS SOLD (YEAR 3)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'Blank Long-term Sales Projectio'!$AE$5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'Blank Long-term Sales Projectio'!$AF$4:$AQ$4</c:f>
            </c:strRef>
          </c:cat>
          <c:val>
            <c:numRef>
              <c:f>'Blank Long-term Sales Projectio'!$AF$5:$AQ$5</c:f>
              <c:numCache/>
            </c:numRef>
          </c:val>
          <c:smooth val="0"/>
        </c:ser>
        <c:ser>
          <c:idx val="1"/>
          <c:order val="1"/>
          <c:tx>
            <c:strRef>
              <c:f>'Blank Long-term Sales Projectio'!$AE$6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'Blank Long-term Sales Projectio'!$AF$4:$AQ$4</c:f>
            </c:strRef>
          </c:cat>
          <c:val>
            <c:numRef>
              <c:f>'Blank Long-term Sales Projectio'!$AF$6:$AQ$6</c:f>
              <c:numCache/>
            </c:numRef>
          </c:val>
          <c:smooth val="0"/>
        </c:ser>
        <c:ser>
          <c:idx val="2"/>
          <c:order val="2"/>
          <c:tx>
            <c:strRef>
              <c:f>'Blank Long-term Sales Projectio'!$AE$7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'Blank Long-term Sales Projectio'!$AF$4:$AQ$4</c:f>
            </c:strRef>
          </c:cat>
          <c:val>
            <c:numRef>
              <c:f>'Blank Long-term Sales Projectio'!$AF$7:$AQ$7</c:f>
              <c:numCache/>
            </c:numRef>
          </c:val>
          <c:smooth val="0"/>
        </c:ser>
        <c:ser>
          <c:idx val="3"/>
          <c:order val="3"/>
          <c:tx>
            <c:strRef>
              <c:f>'Blank Long-term Sales Projectio'!$AE$8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'Blank Long-term Sales Projectio'!$AF$4:$AQ$4</c:f>
            </c:strRef>
          </c:cat>
          <c:val>
            <c:numRef>
              <c:f>'Blank Long-term Sales Projectio'!$AF$8:$AQ$8</c:f>
              <c:numCache/>
            </c:numRef>
          </c:val>
          <c:smooth val="0"/>
        </c:ser>
        <c:ser>
          <c:idx val="4"/>
          <c:order val="4"/>
          <c:tx>
            <c:strRef>
              <c:f>'Blank Long-term Sales Projectio'!$AE$9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'Blank Long-term Sales Projectio'!$AF$4:$AQ$4</c:f>
            </c:strRef>
          </c:cat>
          <c:val>
            <c:numRef>
              <c:f>'Blank Long-term Sales Projectio'!$AF$9:$AQ$9</c:f>
              <c:numCache/>
            </c:numRef>
          </c:val>
          <c:smooth val="0"/>
        </c:ser>
        <c:axId val="168594659"/>
        <c:axId val="1574676126"/>
      </c:lineChart>
      <c:catAx>
        <c:axId val="1685946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UNITS SOLD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4676126"/>
      </c:catAx>
      <c:valAx>
        <c:axId val="15746761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59465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GROSS PROFIT (YEAR 3)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'Blank Long-term Sales Projectio'!$AE$42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Projectio'!$AF$41:$AQ$41</c:f>
            </c:strRef>
          </c:cat>
          <c:val>
            <c:numRef>
              <c:f>'Blank Long-term Sales Projectio'!$AF$42:$AQ$42</c:f>
              <c:numCache/>
            </c:numRef>
          </c:val>
        </c:ser>
        <c:ser>
          <c:idx val="1"/>
          <c:order val="1"/>
          <c:tx>
            <c:strRef>
              <c:f>'Blank Long-term Sales Projectio'!$AE$43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Projectio'!$AF$41:$AQ$41</c:f>
            </c:strRef>
          </c:cat>
          <c:val>
            <c:numRef>
              <c:f>'Blank Long-term Sales Projectio'!$AF$43:$AQ$43</c:f>
              <c:numCache/>
            </c:numRef>
          </c:val>
        </c:ser>
        <c:ser>
          <c:idx val="2"/>
          <c:order val="2"/>
          <c:tx>
            <c:strRef>
              <c:f>'Blank Long-term Sales Projectio'!$AE$44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Projectio'!$AF$41:$AQ$41</c:f>
            </c:strRef>
          </c:cat>
          <c:val>
            <c:numRef>
              <c:f>'Blank Long-term Sales Projectio'!$AF$44:$AQ$44</c:f>
              <c:numCache/>
            </c:numRef>
          </c:val>
        </c:ser>
        <c:ser>
          <c:idx val="3"/>
          <c:order val="3"/>
          <c:tx>
            <c:strRef>
              <c:f>'Blank Long-term Sales Projectio'!$AE$45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Projectio'!$AF$41:$AQ$41</c:f>
            </c:strRef>
          </c:cat>
          <c:val>
            <c:numRef>
              <c:f>'Blank Long-term Sales Projectio'!$AF$45:$AQ$45</c:f>
              <c:numCache/>
            </c:numRef>
          </c:val>
        </c:ser>
        <c:ser>
          <c:idx val="4"/>
          <c:order val="4"/>
          <c:tx>
            <c:strRef>
              <c:f>'Blank Long-term Sales Projectio'!$AE$46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'Blank Long-term Sales Projectio'!$AF$41:$AQ$41</c:f>
            </c:strRef>
          </c:cat>
          <c:val>
            <c:numRef>
              <c:f>'Blank Long-term Sales Projectio'!$AF$46:$AQ$46</c:f>
              <c:numCache/>
            </c:numRef>
          </c:val>
        </c:ser>
        <c:axId val="1050877269"/>
        <c:axId val="1687352846"/>
      </c:barChart>
      <c:catAx>
        <c:axId val="10508772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GROSS PROFIT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7352846"/>
      </c:catAx>
      <c:valAx>
        <c:axId val="16873528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5087726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YEAR-3 GROSS PROFIT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'Blank Long-term Sales Projectio'!$AE$95</c:f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cat>
            <c:strRef>
              <c:f>'Blank Long-term Sales Projectio'!$AF$94:$AQ$94</c:f>
            </c:strRef>
          </c:cat>
          <c:val>
            <c:numRef>
              <c:f>'Blank Long-term Sales Projectio'!$AF$95:$AQ$95</c:f>
              <c:numCache/>
            </c:numRef>
          </c:val>
        </c:ser>
        <c:ser>
          <c:idx val="1"/>
          <c:order val="1"/>
          <c:tx>
            <c:strRef>
              <c:f>'Blank Long-term Sales Projectio'!$AE$96</c:f>
            </c:strRef>
          </c:tx>
          <c:spPr>
            <a:solidFill>
              <a:srgbClr val="EA4335">
                <a:alpha val="30000"/>
              </a:srgbClr>
            </a:solidFill>
            <a:ln cmpd="sng">
              <a:solidFill>
                <a:srgbClr val="EA4335"/>
              </a:solidFill>
            </a:ln>
          </c:spPr>
          <c:cat>
            <c:strRef>
              <c:f>'Blank Long-term Sales Projectio'!$AF$94:$AQ$94</c:f>
            </c:strRef>
          </c:cat>
          <c:val>
            <c:numRef>
              <c:f>'Blank Long-term Sales Projectio'!$AF$96:$AQ$96</c:f>
              <c:numCache/>
            </c:numRef>
          </c:val>
        </c:ser>
        <c:ser>
          <c:idx val="2"/>
          <c:order val="2"/>
          <c:tx>
            <c:strRef>
              <c:f>'Blank Long-term Sales Projectio'!$AE$97</c:f>
            </c:strRef>
          </c:tx>
          <c:spPr>
            <a:solidFill>
              <a:srgbClr val="FBBC04">
                <a:alpha val="30000"/>
              </a:srgbClr>
            </a:solidFill>
            <a:ln cmpd="sng">
              <a:solidFill>
                <a:srgbClr val="FBBC04"/>
              </a:solidFill>
            </a:ln>
          </c:spPr>
          <c:cat>
            <c:strRef>
              <c:f>'Blank Long-term Sales Projectio'!$AF$94:$AQ$94</c:f>
            </c:strRef>
          </c:cat>
          <c:val>
            <c:numRef>
              <c:f>'Blank Long-term Sales Projectio'!$AF$97:$AQ$97</c:f>
              <c:numCache/>
            </c:numRef>
          </c:val>
        </c:ser>
        <c:axId val="1895464395"/>
        <c:axId val="1195583364"/>
      </c:areaChart>
      <c:catAx>
        <c:axId val="18954643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95583364"/>
      </c:catAx>
      <c:valAx>
        <c:axId val="11955833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9546439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+mn-lt"/>
              </a:defRPr>
            </a:pPr>
            <a:r>
              <a:rPr b="0" sz="2000">
                <a:solidFill>
                  <a:srgbClr val="FF5301"/>
                </a:solidFill>
                <a:latin typeface="+mn-lt"/>
              </a:rPr>
              <a:t>GROSS PROFIT (YEAR 1)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'Long-term Sales Projection Fore'!$A$42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Fore'!$B$41:$M$41</c:f>
            </c:strRef>
          </c:cat>
          <c:val>
            <c:numRef>
              <c:f>'Long-term Sales Projection Fore'!$B$42:$M$42</c:f>
              <c:numCache/>
            </c:numRef>
          </c:val>
        </c:ser>
        <c:ser>
          <c:idx val="1"/>
          <c:order val="1"/>
          <c:tx>
            <c:strRef>
              <c:f>'Long-term Sales Projection Fore'!$A$43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Fore'!$B$41:$M$41</c:f>
            </c:strRef>
          </c:cat>
          <c:val>
            <c:numRef>
              <c:f>'Long-term Sales Projection Fore'!$B$43:$M$43</c:f>
              <c:numCache/>
            </c:numRef>
          </c:val>
        </c:ser>
        <c:ser>
          <c:idx val="2"/>
          <c:order val="2"/>
          <c:tx>
            <c:strRef>
              <c:f>'Long-term Sales Projection Fore'!$A$44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Fore'!$B$41:$M$41</c:f>
            </c:strRef>
          </c:cat>
          <c:val>
            <c:numRef>
              <c:f>'Long-term Sales Projection Fore'!$B$44:$M$44</c:f>
              <c:numCache/>
            </c:numRef>
          </c:val>
        </c:ser>
        <c:ser>
          <c:idx val="3"/>
          <c:order val="3"/>
          <c:tx>
            <c:strRef>
              <c:f>'Long-term Sales Projection Fore'!$A$45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Fore'!$B$41:$M$41</c:f>
            </c:strRef>
          </c:cat>
          <c:val>
            <c:numRef>
              <c:f>'Long-term Sales Projection Fore'!$B$45:$M$45</c:f>
              <c:numCache/>
            </c:numRef>
          </c:val>
        </c:ser>
        <c:ser>
          <c:idx val="4"/>
          <c:order val="4"/>
          <c:tx>
            <c:strRef>
              <c:f>'Long-term Sales Projection Fore'!$A$46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Fore'!$B$41:$M$41</c:f>
            </c:strRef>
          </c:cat>
          <c:val>
            <c:numRef>
              <c:f>'Long-term Sales Projection Fore'!$B$46:$M$46</c:f>
              <c:numCache/>
            </c:numRef>
          </c:val>
        </c:ser>
        <c:axId val="419797744"/>
        <c:axId val="257798449"/>
      </c:barChart>
      <c:catAx>
        <c:axId val="41979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GROSS PROFIT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57798449"/>
      </c:catAx>
      <c:valAx>
        <c:axId val="2577984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197977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3-YEAR UNITS SOLD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'Long-term Sales Projection Fore'!$A$95</c:f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cat>
            <c:strRef>
              <c:f>'Long-term Sales Projection Fore'!$B$94:$M$94</c:f>
            </c:strRef>
          </c:cat>
          <c:val>
            <c:numRef>
              <c:f>'Long-term Sales Projection Fore'!$B$95:$M$95</c:f>
              <c:numCache/>
            </c:numRef>
          </c:val>
        </c:ser>
        <c:ser>
          <c:idx val="1"/>
          <c:order val="1"/>
          <c:tx>
            <c:strRef>
              <c:f>'Long-term Sales Projection Fore'!$A$96</c:f>
            </c:strRef>
          </c:tx>
          <c:spPr>
            <a:solidFill>
              <a:srgbClr val="EA4335">
                <a:alpha val="30000"/>
              </a:srgbClr>
            </a:solidFill>
            <a:ln cmpd="sng">
              <a:solidFill>
                <a:srgbClr val="EA4335"/>
              </a:solidFill>
            </a:ln>
          </c:spPr>
          <c:cat>
            <c:strRef>
              <c:f>'Long-term Sales Projection Fore'!$B$94:$M$94</c:f>
            </c:strRef>
          </c:cat>
          <c:val>
            <c:numRef>
              <c:f>'Long-term Sales Projection Fore'!$B$96:$M$96</c:f>
              <c:numCache/>
            </c:numRef>
          </c:val>
        </c:ser>
        <c:ser>
          <c:idx val="2"/>
          <c:order val="2"/>
          <c:tx>
            <c:strRef>
              <c:f>'Long-term Sales Projection Fore'!$A$97</c:f>
            </c:strRef>
          </c:tx>
          <c:spPr>
            <a:solidFill>
              <a:srgbClr val="FBBC04">
                <a:alpha val="30000"/>
              </a:srgbClr>
            </a:solidFill>
            <a:ln cmpd="sng">
              <a:solidFill>
                <a:srgbClr val="FBBC04"/>
              </a:solidFill>
            </a:ln>
          </c:spPr>
          <c:cat>
            <c:strRef>
              <c:f>'Long-term Sales Projection Fore'!$B$94:$M$94</c:f>
            </c:strRef>
          </c:cat>
          <c:val>
            <c:numRef>
              <c:f>'Long-term Sales Projection Fore'!$B$97:$M$97</c:f>
              <c:numCache/>
            </c:numRef>
          </c:val>
        </c:ser>
        <c:axId val="2021332167"/>
        <c:axId val="815637113"/>
      </c:areaChart>
      <c:catAx>
        <c:axId val="20213321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15637113"/>
      </c:catAx>
      <c:valAx>
        <c:axId val="8156371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2133216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+mn-lt"/>
              </a:defRPr>
            </a:pPr>
            <a:r>
              <a:rPr b="0" sz="2000">
                <a:solidFill>
                  <a:srgbClr val="FF5301"/>
                </a:solidFill>
                <a:latin typeface="+mn-lt"/>
              </a:rPr>
              <a:t>UNITS SOLD (YEAR 2)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'Long-term Sales Projection Fore'!$P$5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'Long-term Sales Projection Fore'!$Q$4:$AB$4</c:f>
            </c:strRef>
          </c:cat>
          <c:val>
            <c:numRef>
              <c:f>'Long-term Sales Projection Fore'!$Q$5:$AB$5</c:f>
              <c:numCache/>
            </c:numRef>
          </c:val>
          <c:smooth val="0"/>
        </c:ser>
        <c:ser>
          <c:idx val="1"/>
          <c:order val="1"/>
          <c:tx>
            <c:strRef>
              <c:f>'Long-term Sales Projection Fore'!$P$6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'Long-term Sales Projection Fore'!$Q$4:$AB$4</c:f>
            </c:strRef>
          </c:cat>
          <c:val>
            <c:numRef>
              <c:f>'Long-term Sales Projection Fore'!$Q$6:$AB$6</c:f>
              <c:numCache/>
            </c:numRef>
          </c:val>
          <c:smooth val="0"/>
        </c:ser>
        <c:ser>
          <c:idx val="2"/>
          <c:order val="2"/>
          <c:tx>
            <c:strRef>
              <c:f>'Long-term Sales Projection Fore'!$P$7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'Long-term Sales Projection Fore'!$Q$4:$AB$4</c:f>
            </c:strRef>
          </c:cat>
          <c:val>
            <c:numRef>
              <c:f>'Long-term Sales Projection Fore'!$Q$7:$AB$7</c:f>
              <c:numCache/>
            </c:numRef>
          </c:val>
          <c:smooth val="0"/>
        </c:ser>
        <c:ser>
          <c:idx val="3"/>
          <c:order val="3"/>
          <c:tx>
            <c:strRef>
              <c:f>'Long-term Sales Projection Fore'!$P$8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'Long-term Sales Projection Fore'!$Q$4:$AB$4</c:f>
            </c:strRef>
          </c:cat>
          <c:val>
            <c:numRef>
              <c:f>'Long-term Sales Projection Fore'!$Q$8:$AB$8</c:f>
              <c:numCache/>
            </c:numRef>
          </c:val>
          <c:smooth val="0"/>
        </c:ser>
        <c:ser>
          <c:idx val="4"/>
          <c:order val="4"/>
          <c:tx>
            <c:strRef>
              <c:f>'Long-term Sales Projection Fore'!$P$9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'Long-term Sales Projection Fore'!$Q$4:$AB$4</c:f>
            </c:strRef>
          </c:cat>
          <c:val>
            <c:numRef>
              <c:f>'Long-term Sales Projection Fore'!$Q$9:$AB$9</c:f>
              <c:numCache/>
            </c:numRef>
          </c:val>
          <c:smooth val="0"/>
        </c:ser>
        <c:axId val="116674477"/>
        <c:axId val="1663203392"/>
      </c:lineChart>
      <c:catAx>
        <c:axId val="1166744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UNITS SOLD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63203392"/>
      </c:catAx>
      <c:valAx>
        <c:axId val="16632033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667447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GROSS PROFIT (YEAR 2)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'Long-term Sales Projection Fore'!$P$42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Fore'!$Q$41:$AB$41</c:f>
            </c:strRef>
          </c:cat>
          <c:val>
            <c:numRef>
              <c:f>'Long-term Sales Projection Fore'!$Q$42:$AB$42</c:f>
              <c:numCache/>
            </c:numRef>
          </c:val>
        </c:ser>
        <c:ser>
          <c:idx val="1"/>
          <c:order val="1"/>
          <c:tx>
            <c:strRef>
              <c:f>'Long-term Sales Projection Fore'!$P$43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Fore'!$Q$41:$AB$41</c:f>
            </c:strRef>
          </c:cat>
          <c:val>
            <c:numRef>
              <c:f>'Long-term Sales Projection Fore'!$Q$43:$AB$43</c:f>
              <c:numCache/>
            </c:numRef>
          </c:val>
        </c:ser>
        <c:ser>
          <c:idx val="2"/>
          <c:order val="2"/>
          <c:tx>
            <c:strRef>
              <c:f>'Long-term Sales Projection Fore'!$P$44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Fore'!$Q$41:$AB$41</c:f>
            </c:strRef>
          </c:cat>
          <c:val>
            <c:numRef>
              <c:f>'Long-term Sales Projection Fore'!$Q$44:$AB$44</c:f>
              <c:numCache/>
            </c:numRef>
          </c:val>
        </c:ser>
        <c:ser>
          <c:idx val="3"/>
          <c:order val="3"/>
          <c:tx>
            <c:strRef>
              <c:f>'Long-term Sales Projection Fore'!$P$45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Fore'!$Q$41:$AB$41</c:f>
            </c:strRef>
          </c:cat>
          <c:val>
            <c:numRef>
              <c:f>'Long-term Sales Projection Fore'!$Q$45:$AB$45</c:f>
              <c:numCache/>
            </c:numRef>
          </c:val>
        </c:ser>
        <c:ser>
          <c:idx val="4"/>
          <c:order val="4"/>
          <c:tx>
            <c:strRef>
              <c:f>'Long-term Sales Projection Fore'!$P$46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Fore'!$Q$41:$AB$41</c:f>
            </c:strRef>
          </c:cat>
          <c:val>
            <c:numRef>
              <c:f>'Long-term Sales Projection Fore'!$Q$46:$AB$46</c:f>
              <c:numCache/>
            </c:numRef>
          </c:val>
        </c:ser>
        <c:axId val="591739634"/>
        <c:axId val="469143888"/>
      </c:barChart>
      <c:catAx>
        <c:axId val="5917396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GROSS PROFIT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69143888"/>
      </c:catAx>
      <c:valAx>
        <c:axId val="4691438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917396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3-YEAR REVENUE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'Long-term Sales Projection Fore'!$P$95</c:f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cat>
            <c:strRef>
              <c:f>'Long-term Sales Projection Fore'!$Q$94:$AB$94</c:f>
            </c:strRef>
          </c:cat>
          <c:val>
            <c:numRef>
              <c:f>'Long-term Sales Projection Fore'!$Q$95:$AB$95</c:f>
              <c:numCache/>
            </c:numRef>
          </c:val>
        </c:ser>
        <c:ser>
          <c:idx val="1"/>
          <c:order val="1"/>
          <c:tx>
            <c:strRef>
              <c:f>'Long-term Sales Projection Fore'!$P$96</c:f>
            </c:strRef>
          </c:tx>
          <c:spPr>
            <a:solidFill>
              <a:srgbClr val="EA4335">
                <a:alpha val="30000"/>
              </a:srgbClr>
            </a:solidFill>
            <a:ln cmpd="sng">
              <a:solidFill>
                <a:srgbClr val="EA4335"/>
              </a:solidFill>
            </a:ln>
          </c:spPr>
          <c:cat>
            <c:strRef>
              <c:f>'Long-term Sales Projection Fore'!$Q$94:$AB$94</c:f>
            </c:strRef>
          </c:cat>
          <c:val>
            <c:numRef>
              <c:f>'Long-term Sales Projection Fore'!$Q$96:$AB$96</c:f>
              <c:numCache/>
            </c:numRef>
          </c:val>
        </c:ser>
        <c:ser>
          <c:idx val="2"/>
          <c:order val="2"/>
          <c:tx>
            <c:strRef>
              <c:f>'Long-term Sales Projection Fore'!$P$97</c:f>
            </c:strRef>
          </c:tx>
          <c:spPr>
            <a:solidFill>
              <a:srgbClr val="FBBC04">
                <a:alpha val="30000"/>
              </a:srgbClr>
            </a:solidFill>
            <a:ln cmpd="sng">
              <a:solidFill>
                <a:srgbClr val="FBBC04"/>
              </a:solidFill>
            </a:ln>
          </c:spPr>
          <c:cat>
            <c:strRef>
              <c:f>'Long-term Sales Projection Fore'!$Q$94:$AB$94</c:f>
            </c:strRef>
          </c:cat>
          <c:val>
            <c:numRef>
              <c:f>'Long-term Sales Projection Fore'!$Q$97:$AB$97</c:f>
              <c:numCache/>
            </c:numRef>
          </c:val>
        </c:ser>
        <c:axId val="556937089"/>
        <c:axId val="1848969681"/>
      </c:areaChart>
      <c:catAx>
        <c:axId val="5569370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48969681"/>
      </c:catAx>
      <c:valAx>
        <c:axId val="18489696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5693708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UNITS SOLD (YEAR 3)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'Long-term Sales Projection Fore'!$AE$5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'Long-term Sales Projection Fore'!$AF$4:$AQ$4</c:f>
            </c:strRef>
          </c:cat>
          <c:val>
            <c:numRef>
              <c:f>'Long-term Sales Projection Fore'!$AF$5:$AQ$5</c:f>
              <c:numCache/>
            </c:numRef>
          </c:val>
          <c:smooth val="0"/>
        </c:ser>
        <c:ser>
          <c:idx val="1"/>
          <c:order val="1"/>
          <c:tx>
            <c:strRef>
              <c:f>'Long-term Sales Projection Fore'!$AE$6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'Long-term Sales Projection Fore'!$AF$4:$AQ$4</c:f>
            </c:strRef>
          </c:cat>
          <c:val>
            <c:numRef>
              <c:f>'Long-term Sales Projection Fore'!$AF$6:$AQ$6</c:f>
              <c:numCache/>
            </c:numRef>
          </c:val>
          <c:smooth val="0"/>
        </c:ser>
        <c:ser>
          <c:idx val="2"/>
          <c:order val="2"/>
          <c:tx>
            <c:strRef>
              <c:f>'Long-term Sales Projection Fore'!$AE$7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'Long-term Sales Projection Fore'!$AF$4:$AQ$4</c:f>
            </c:strRef>
          </c:cat>
          <c:val>
            <c:numRef>
              <c:f>'Long-term Sales Projection Fore'!$AF$7:$AQ$7</c:f>
              <c:numCache/>
            </c:numRef>
          </c:val>
          <c:smooth val="0"/>
        </c:ser>
        <c:ser>
          <c:idx val="3"/>
          <c:order val="3"/>
          <c:tx>
            <c:strRef>
              <c:f>'Long-term Sales Projection Fore'!$AE$8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'Long-term Sales Projection Fore'!$AF$4:$AQ$4</c:f>
            </c:strRef>
          </c:cat>
          <c:val>
            <c:numRef>
              <c:f>'Long-term Sales Projection Fore'!$AF$8:$AQ$8</c:f>
              <c:numCache/>
            </c:numRef>
          </c:val>
          <c:smooth val="0"/>
        </c:ser>
        <c:ser>
          <c:idx val="4"/>
          <c:order val="4"/>
          <c:tx>
            <c:strRef>
              <c:f>'Long-term Sales Projection Fore'!$AE$9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'Long-term Sales Projection Fore'!$AF$4:$AQ$4</c:f>
            </c:strRef>
          </c:cat>
          <c:val>
            <c:numRef>
              <c:f>'Long-term Sales Projection Fore'!$AF$9:$AQ$9</c:f>
              <c:numCache/>
            </c:numRef>
          </c:val>
          <c:smooth val="0"/>
        </c:ser>
        <c:axId val="554826960"/>
        <c:axId val="1082245619"/>
      </c:lineChart>
      <c:catAx>
        <c:axId val="554826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UNITS SOLD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82245619"/>
      </c:catAx>
      <c:valAx>
        <c:axId val="10822456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5482696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GROSS PROFIT (YEAR 3)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'Long-term Sales Projection Fore'!$AE$42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Fore'!$AF$41:$AQ$41</c:f>
            </c:strRef>
          </c:cat>
          <c:val>
            <c:numRef>
              <c:f>'Long-term Sales Projection Fore'!$AF$42:$AQ$42</c:f>
              <c:numCache/>
            </c:numRef>
          </c:val>
        </c:ser>
        <c:ser>
          <c:idx val="1"/>
          <c:order val="1"/>
          <c:tx>
            <c:strRef>
              <c:f>'Long-term Sales Projection Fore'!$AE$43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Fore'!$AF$41:$AQ$41</c:f>
            </c:strRef>
          </c:cat>
          <c:val>
            <c:numRef>
              <c:f>'Long-term Sales Projection Fore'!$AF$43:$AQ$43</c:f>
              <c:numCache/>
            </c:numRef>
          </c:val>
        </c:ser>
        <c:ser>
          <c:idx val="2"/>
          <c:order val="2"/>
          <c:tx>
            <c:strRef>
              <c:f>'Long-term Sales Projection Fore'!$AE$44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Fore'!$AF$41:$AQ$41</c:f>
            </c:strRef>
          </c:cat>
          <c:val>
            <c:numRef>
              <c:f>'Long-term Sales Projection Fore'!$AF$44:$AQ$44</c:f>
              <c:numCache/>
            </c:numRef>
          </c:val>
        </c:ser>
        <c:ser>
          <c:idx val="3"/>
          <c:order val="3"/>
          <c:tx>
            <c:strRef>
              <c:f>'Long-term Sales Projection Fore'!$AE$45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Fore'!$AF$41:$AQ$41</c:f>
            </c:strRef>
          </c:cat>
          <c:val>
            <c:numRef>
              <c:f>'Long-term Sales Projection Fore'!$AF$45:$AQ$45</c:f>
              <c:numCache/>
            </c:numRef>
          </c:val>
        </c:ser>
        <c:ser>
          <c:idx val="4"/>
          <c:order val="4"/>
          <c:tx>
            <c:strRef>
              <c:f>'Long-term Sales Projection Fore'!$AE$46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'Long-term Sales Projection Fore'!$AF$41:$AQ$41</c:f>
            </c:strRef>
          </c:cat>
          <c:val>
            <c:numRef>
              <c:f>'Long-term Sales Projection Fore'!$AF$46:$AQ$46</c:f>
              <c:numCache/>
            </c:numRef>
          </c:val>
        </c:ser>
        <c:axId val="967077613"/>
        <c:axId val="32791743"/>
      </c:barChart>
      <c:catAx>
        <c:axId val="9670776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GROSS PROFIT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791743"/>
      </c:catAx>
      <c:valAx>
        <c:axId val="327917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707761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YEAR-3 GROSS PROFIT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'Long-term Sales Projection Fore'!$AE$95</c:f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cat>
            <c:strRef>
              <c:f>'Long-term Sales Projection Fore'!$AF$94:$AQ$94</c:f>
            </c:strRef>
          </c:cat>
          <c:val>
            <c:numRef>
              <c:f>'Long-term Sales Projection Fore'!$AF$95:$AQ$95</c:f>
              <c:numCache/>
            </c:numRef>
          </c:val>
        </c:ser>
        <c:ser>
          <c:idx val="1"/>
          <c:order val="1"/>
          <c:tx>
            <c:strRef>
              <c:f>'Long-term Sales Projection Fore'!$AE$96</c:f>
            </c:strRef>
          </c:tx>
          <c:spPr>
            <a:solidFill>
              <a:srgbClr val="EA4335">
                <a:alpha val="30000"/>
              </a:srgbClr>
            </a:solidFill>
            <a:ln cmpd="sng">
              <a:solidFill>
                <a:srgbClr val="EA4335"/>
              </a:solidFill>
            </a:ln>
          </c:spPr>
          <c:cat>
            <c:strRef>
              <c:f>'Long-term Sales Projection Fore'!$AF$94:$AQ$94</c:f>
            </c:strRef>
          </c:cat>
          <c:val>
            <c:numRef>
              <c:f>'Long-term Sales Projection Fore'!$AF$96:$AQ$96</c:f>
              <c:numCache/>
            </c:numRef>
          </c:val>
        </c:ser>
        <c:ser>
          <c:idx val="2"/>
          <c:order val="2"/>
          <c:tx>
            <c:strRef>
              <c:f>'Long-term Sales Projection Fore'!$AE$97</c:f>
            </c:strRef>
          </c:tx>
          <c:spPr>
            <a:solidFill>
              <a:srgbClr val="FBBC04">
                <a:alpha val="30000"/>
              </a:srgbClr>
            </a:solidFill>
            <a:ln cmpd="sng">
              <a:solidFill>
                <a:srgbClr val="FBBC04"/>
              </a:solidFill>
            </a:ln>
          </c:spPr>
          <c:cat>
            <c:strRef>
              <c:f>'Long-term Sales Projection Fore'!$AF$94:$AQ$94</c:f>
            </c:strRef>
          </c:cat>
          <c:val>
            <c:numRef>
              <c:f>'Long-term Sales Projection Fore'!$AF$97:$AQ$97</c:f>
              <c:numCache/>
            </c:numRef>
          </c:val>
        </c:ser>
        <c:axId val="10004625"/>
        <c:axId val="771337986"/>
      </c:areaChart>
      <c:catAx>
        <c:axId val="100046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71337986"/>
      </c:catAx>
      <c:valAx>
        <c:axId val="7713379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00462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0" Type="http://schemas.openxmlformats.org/officeDocument/2006/relationships/image" Target="../media/image1.png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10" Type="http://schemas.openxmlformats.org/officeDocument/2006/relationships/image" Target="../media/image1.png"/><Relationship Id="rId9" Type="http://schemas.openxmlformats.org/officeDocument/2006/relationships/chart" Target="../charts/chart18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895350</xdr:colOff>
      <xdr:row>48</xdr:row>
      <xdr:rowOff>47625</xdr:rowOff>
    </xdr:from>
    <xdr:ext cx="8553450" cy="3629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895350</xdr:colOff>
      <xdr:row>68</xdr:row>
      <xdr:rowOff>66675</xdr:rowOff>
    </xdr:from>
    <xdr:ext cx="8553450" cy="45720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895350</xdr:colOff>
      <xdr:row>98</xdr:row>
      <xdr:rowOff>114300</xdr:rowOff>
    </xdr:from>
    <xdr:ext cx="8677275" cy="39052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16</xdr:col>
      <xdr:colOff>1009650</xdr:colOff>
      <xdr:row>48</xdr:row>
      <xdr:rowOff>95250</xdr:rowOff>
    </xdr:from>
    <xdr:ext cx="9448800" cy="362902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16</xdr:col>
      <xdr:colOff>1009650</xdr:colOff>
      <xdr:row>68</xdr:row>
      <xdr:rowOff>66675</xdr:rowOff>
    </xdr:from>
    <xdr:ext cx="9448800" cy="45243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16</xdr:col>
      <xdr:colOff>1009650</xdr:colOff>
      <xdr:row>99</xdr:row>
      <xdr:rowOff>47625</xdr:rowOff>
    </xdr:from>
    <xdr:ext cx="9496425" cy="3771900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31</xdr:col>
      <xdr:colOff>914400</xdr:colOff>
      <xdr:row>48</xdr:row>
      <xdr:rowOff>142875</xdr:rowOff>
    </xdr:from>
    <xdr:ext cx="8677275" cy="353377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31</xdr:col>
      <xdr:colOff>914400</xdr:colOff>
      <xdr:row>68</xdr:row>
      <xdr:rowOff>66675</xdr:rowOff>
    </xdr:from>
    <xdr:ext cx="8677275" cy="4391025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31</xdr:col>
      <xdr:colOff>914400</xdr:colOff>
      <xdr:row>99</xdr:row>
      <xdr:rowOff>47625</xdr:rowOff>
    </xdr:from>
    <xdr:ext cx="8677275" cy="3800475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438400" cy="561975"/>
    <xdr:pic>
      <xdr:nvPicPr>
        <xdr:cNvPr id="0" name="image1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895350</xdr:colOff>
      <xdr:row>48</xdr:row>
      <xdr:rowOff>47625</xdr:rowOff>
    </xdr:from>
    <xdr:ext cx="8553450" cy="3629025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895350</xdr:colOff>
      <xdr:row>68</xdr:row>
      <xdr:rowOff>66675</xdr:rowOff>
    </xdr:from>
    <xdr:ext cx="8553450" cy="4572000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895350</xdr:colOff>
      <xdr:row>98</xdr:row>
      <xdr:rowOff>114300</xdr:rowOff>
    </xdr:from>
    <xdr:ext cx="8677275" cy="3905250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16</xdr:col>
      <xdr:colOff>1009650</xdr:colOff>
      <xdr:row>48</xdr:row>
      <xdr:rowOff>95250</xdr:rowOff>
    </xdr:from>
    <xdr:ext cx="9448800" cy="3629025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16</xdr:col>
      <xdr:colOff>1009650</xdr:colOff>
      <xdr:row>68</xdr:row>
      <xdr:rowOff>66675</xdr:rowOff>
    </xdr:from>
    <xdr:ext cx="9448800" cy="4524375"/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16</xdr:col>
      <xdr:colOff>1009650</xdr:colOff>
      <xdr:row>99</xdr:row>
      <xdr:rowOff>47625</xdr:rowOff>
    </xdr:from>
    <xdr:ext cx="9496425" cy="3771900"/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31</xdr:col>
      <xdr:colOff>914400</xdr:colOff>
      <xdr:row>48</xdr:row>
      <xdr:rowOff>142875</xdr:rowOff>
    </xdr:from>
    <xdr:ext cx="8677275" cy="3533775"/>
    <xdr:graphicFrame>
      <xdr:nvGraphicFramePr>
        <xdr:cNvPr id="1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31</xdr:col>
      <xdr:colOff>914400</xdr:colOff>
      <xdr:row>68</xdr:row>
      <xdr:rowOff>66675</xdr:rowOff>
    </xdr:from>
    <xdr:ext cx="8677275" cy="4391025"/>
    <xdr:graphicFrame>
      <xdr:nvGraphicFramePr>
        <xdr:cNvPr id="17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31</xdr:col>
      <xdr:colOff>914400</xdr:colOff>
      <xdr:row>99</xdr:row>
      <xdr:rowOff>47625</xdr:rowOff>
    </xdr:from>
    <xdr:ext cx="8677275" cy="3800475"/>
    <xdr:graphicFrame>
      <xdr:nvGraphicFramePr>
        <xdr:cNvPr id="18" name="Chart 1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438400" cy="561975"/>
    <xdr:pic>
      <xdr:nvPicPr>
        <xdr:cNvPr id="0" name="image1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32.0"/>
    <col customWidth="1" min="2" max="13" width="15.0"/>
    <col customWidth="1" min="14" max="14" width="19.25"/>
    <col customWidth="1" min="15" max="15" width="10.0"/>
    <col customWidth="1" min="16" max="16" width="32.13"/>
    <col customWidth="1" min="17" max="28" width="15.25"/>
    <col customWidth="1" min="29" max="29" width="15.75"/>
    <col customWidth="1" min="30" max="30" width="9.88"/>
    <col customWidth="1" min="31" max="31" width="33.25"/>
    <col customWidth="1" min="32" max="43" width="15.13"/>
    <col customWidth="1" min="44" max="44" width="16.0"/>
  </cols>
  <sheetData>
    <row r="1" ht="57.75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>
      <c r="A3" s="9" t="s">
        <v>1</v>
      </c>
      <c r="B3" s="10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8"/>
      <c r="P3" s="13"/>
      <c r="Q3" s="10" t="s">
        <v>3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4"/>
      <c r="AD3" s="15"/>
      <c r="AE3" s="14"/>
      <c r="AF3" s="10" t="s">
        <v>4</v>
      </c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4"/>
    </row>
    <row r="4">
      <c r="A4" s="16" t="s">
        <v>5</v>
      </c>
      <c r="B4" s="17">
        <v>44927.0</v>
      </c>
      <c r="C4" s="17">
        <v>44958.0</v>
      </c>
      <c r="D4" s="17">
        <v>44986.0</v>
      </c>
      <c r="E4" s="17">
        <v>45017.0</v>
      </c>
      <c r="F4" s="18">
        <v>45047.0</v>
      </c>
      <c r="G4" s="17">
        <v>45078.0</v>
      </c>
      <c r="H4" s="17">
        <v>45108.0</v>
      </c>
      <c r="I4" s="17">
        <v>45139.0</v>
      </c>
      <c r="J4" s="17">
        <v>45170.0</v>
      </c>
      <c r="K4" s="17">
        <v>45200.0</v>
      </c>
      <c r="L4" s="17">
        <v>45231.0</v>
      </c>
      <c r="M4" s="17">
        <v>45261.0</v>
      </c>
      <c r="N4" s="19" t="s">
        <v>6</v>
      </c>
      <c r="O4" s="8"/>
      <c r="P4" s="16" t="s">
        <v>5</v>
      </c>
      <c r="Q4" s="17">
        <v>45292.0</v>
      </c>
      <c r="R4" s="17">
        <v>45323.0</v>
      </c>
      <c r="S4" s="17">
        <v>45352.0</v>
      </c>
      <c r="T4" s="17">
        <v>45383.0</v>
      </c>
      <c r="U4" s="18">
        <v>45413.0</v>
      </c>
      <c r="V4" s="17">
        <v>45444.0</v>
      </c>
      <c r="W4" s="17">
        <v>45474.0</v>
      </c>
      <c r="X4" s="17">
        <v>45505.0</v>
      </c>
      <c r="Y4" s="17">
        <v>45536.0</v>
      </c>
      <c r="Z4" s="17">
        <v>45566.0</v>
      </c>
      <c r="AA4" s="17">
        <v>45597.0</v>
      </c>
      <c r="AB4" s="17">
        <v>45627.0</v>
      </c>
      <c r="AC4" s="20" t="s">
        <v>7</v>
      </c>
      <c r="AD4" s="21"/>
      <c r="AE4" s="22" t="s">
        <v>5</v>
      </c>
      <c r="AF4" s="17">
        <v>45658.0</v>
      </c>
      <c r="AG4" s="17">
        <v>45689.0</v>
      </c>
      <c r="AH4" s="17">
        <v>45717.0</v>
      </c>
      <c r="AI4" s="17">
        <v>45748.0</v>
      </c>
      <c r="AJ4" s="18">
        <v>45778.0</v>
      </c>
      <c r="AK4" s="17">
        <v>45809.0</v>
      </c>
      <c r="AL4" s="17">
        <v>45839.0</v>
      </c>
      <c r="AM4" s="17">
        <v>45870.0</v>
      </c>
      <c r="AN4" s="17">
        <v>45901.0</v>
      </c>
      <c r="AO4" s="17">
        <v>45931.0</v>
      </c>
      <c r="AP4" s="17">
        <v>45962.0</v>
      </c>
      <c r="AQ4" s="17">
        <v>45992.0</v>
      </c>
      <c r="AR4" s="20" t="s">
        <v>7</v>
      </c>
    </row>
    <row r="5">
      <c r="A5" s="23" t="s">
        <v>8</v>
      </c>
      <c r="B5" s="24">
        <v>1234.0</v>
      </c>
      <c r="C5" s="24">
        <v>1567.0</v>
      </c>
      <c r="D5" s="24">
        <v>2190.0</v>
      </c>
      <c r="E5" s="24">
        <v>2680.0</v>
      </c>
      <c r="F5" s="24">
        <v>1789.0</v>
      </c>
      <c r="G5" s="24">
        <v>2680.0</v>
      </c>
      <c r="H5" s="24">
        <v>2680.0</v>
      </c>
      <c r="I5" s="24">
        <v>1234.0</v>
      </c>
      <c r="J5" s="24">
        <v>1789.0</v>
      </c>
      <c r="K5" s="24">
        <v>1567.0</v>
      </c>
      <c r="L5" s="24">
        <v>2190.0</v>
      </c>
      <c r="M5" s="24">
        <v>1234.0</v>
      </c>
      <c r="N5" s="25">
        <f t="shared" ref="N5:N9" si="1">SUM(B5:M5)</f>
        <v>22834</v>
      </c>
      <c r="O5" s="8"/>
      <c r="P5" s="23" t="s">
        <v>8</v>
      </c>
      <c r="Q5" s="24">
        <v>1334.0</v>
      </c>
      <c r="R5" s="24">
        <v>1667.0</v>
      </c>
      <c r="S5" s="24">
        <v>2290.0</v>
      </c>
      <c r="T5" s="24">
        <v>2780.0</v>
      </c>
      <c r="U5" s="24">
        <v>1889.0</v>
      </c>
      <c r="V5" s="24">
        <v>2780.0</v>
      </c>
      <c r="W5" s="24">
        <v>2780.0</v>
      </c>
      <c r="X5" s="24">
        <v>1334.0</v>
      </c>
      <c r="Y5" s="24">
        <v>1889.0</v>
      </c>
      <c r="Z5" s="24">
        <v>1667.0</v>
      </c>
      <c r="AA5" s="24">
        <v>2290.0</v>
      </c>
      <c r="AB5" s="24">
        <v>1334.0</v>
      </c>
      <c r="AC5" s="25">
        <f t="shared" ref="AC5:AC9" si="2">SUM(Q5:AB5)</f>
        <v>24034</v>
      </c>
      <c r="AD5" s="21"/>
      <c r="AE5" s="26" t="s">
        <v>8</v>
      </c>
      <c r="AF5" s="24">
        <v>2334.0</v>
      </c>
      <c r="AG5" s="24">
        <v>2667.0</v>
      </c>
      <c r="AH5" s="24">
        <v>3290.0</v>
      </c>
      <c r="AI5" s="24">
        <v>3780.0</v>
      </c>
      <c r="AJ5" s="24">
        <v>2889.0</v>
      </c>
      <c r="AK5" s="24">
        <v>3780.0</v>
      </c>
      <c r="AL5" s="24">
        <v>3780.0</v>
      </c>
      <c r="AM5" s="24">
        <v>2334.0</v>
      </c>
      <c r="AN5" s="24">
        <v>2889.0</v>
      </c>
      <c r="AO5" s="24">
        <v>2667.0</v>
      </c>
      <c r="AP5" s="24">
        <v>3290.0</v>
      </c>
      <c r="AQ5" s="24">
        <v>2334.0</v>
      </c>
      <c r="AR5" s="25">
        <f t="shared" ref="AR5:AR9" si="3">SUM(AF5:AQ5)</f>
        <v>36034</v>
      </c>
    </row>
    <row r="6">
      <c r="A6" s="23" t="s">
        <v>9</v>
      </c>
      <c r="B6" s="24">
        <v>1567.0</v>
      </c>
      <c r="C6" s="24">
        <v>1789.0</v>
      </c>
      <c r="D6" s="24">
        <v>1234.0</v>
      </c>
      <c r="E6" s="24">
        <v>2680.0</v>
      </c>
      <c r="F6" s="24">
        <v>1234.0</v>
      </c>
      <c r="G6" s="24">
        <v>1789.0</v>
      </c>
      <c r="H6" s="24">
        <v>1567.0</v>
      </c>
      <c r="I6" s="24">
        <v>2190.0</v>
      </c>
      <c r="J6" s="24">
        <v>1567.0</v>
      </c>
      <c r="K6" s="24">
        <v>2190.0</v>
      </c>
      <c r="L6" s="24">
        <v>1234.0</v>
      </c>
      <c r="M6" s="24">
        <v>1789.0</v>
      </c>
      <c r="N6" s="25">
        <f t="shared" si="1"/>
        <v>20830</v>
      </c>
      <c r="O6" s="8"/>
      <c r="P6" s="23" t="s">
        <v>9</v>
      </c>
      <c r="Q6" s="24">
        <v>1667.0</v>
      </c>
      <c r="R6" s="24">
        <v>1889.0</v>
      </c>
      <c r="S6" s="24">
        <v>1334.0</v>
      </c>
      <c r="T6" s="24">
        <v>2780.0</v>
      </c>
      <c r="U6" s="24">
        <v>1334.0</v>
      </c>
      <c r="V6" s="24">
        <v>1889.0</v>
      </c>
      <c r="W6" s="24">
        <v>1667.0</v>
      </c>
      <c r="X6" s="24">
        <v>2290.0</v>
      </c>
      <c r="Y6" s="24">
        <v>1667.0</v>
      </c>
      <c r="Z6" s="24">
        <v>2290.0</v>
      </c>
      <c r="AA6" s="24">
        <v>1334.0</v>
      </c>
      <c r="AB6" s="24">
        <v>1889.0</v>
      </c>
      <c r="AC6" s="25">
        <f t="shared" si="2"/>
        <v>22030</v>
      </c>
      <c r="AD6" s="21"/>
      <c r="AE6" s="26" t="s">
        <v>9</v>
      </c>
      <c r="AF6" s="24">
        <v>2667.0</v>
      </c>
      <c r="AG6" s="24">
        <v>2889.0</v>
      </c>
      <c r="AH6" s="24">
        <v>2334.0</v>
      </c>
      <c r="AI6" s="24">
        <v>3780.0</v>
      </c>
      <c r="AJ6" s="24">
        <v>2334.0</v>
      </c>
      <c r="AK6" s="24">
        <v>2889.0</v>
      </c>
      <c r="AL6" s="24">
        <v>2667.0</v>
      </c>
      <c r="AM6" s="24">
        <v>3290.0</v>
      </c>
      <c r="AN6" s="24">
        <v>2667.0</v>
      </c>
      <c r="AO6" s="24">
        <v>3290.0</v>
      </c>
      <c r="AP6" s="24">
        <v>2334.0</v>
      </c>
      <c r="AQ6" s="24">
        <v>2889.0</v>
      </c>
      <c r="AR6" s="25">
        <f t="shared" si="3"/>
        <v>34030</v>
      </c>
    </row>
    <row r="7">
      <c r="A7" s="23" t="s">
        <v>10</v>
      </c>
      <c r="B7" s="24">
        <v>2190.0</v>
      </c>
      <c r="C7" s="24">
        <v>2190.0</v>
      </c>
      <c r="D7" s="24">
        <v>2190.0</v>
      </c>
      <c r="E7" s="24">
        <v>1789.0</v>
      </c>
      <c r="F7" s="24">
        <v>1567.0</v>
      </c>
      <c r="G7" s="24">
        <v>1234.0</v>
      </c>
      <c r="H7" s="24">
        <v>1567.0</v>
      </c>
      <c r="I7" s="24">
        <v>1567.0</v>
      </c>
      <c r="J7" s="24">
        <v>1234.0</v>
      </c>
      <c r="K7" s="24">
        <v>2680.0</v>
      </c>
      <c r="L7" s="24">
        <v>1567.0</v>
      </c>
      <c r="M7" s="24">
        <v>1567.0</v>
      </c>
      <c r="N7" s="25">
        <f t="shared" si="1"/>
        <v>21342</v>
      </c>
      <c r="O7" s="8"/>
      <c r="P7" s="23" t="s">
        <v>10</v>
      </c>
      <c r="Q7" s="24">
        <v>2290.0</v>
      </c>
      <c r="R7" s="24">
        <v>2290.0</v>
      </c>
      <c r="S7" s="24">
        <v>2290.0</v>
      </c>
      <c r="T7" s="24">
        <v>1889.0</v>
      </c>
      <c r="U7" s="24">
        <v>1667.0</v>
      </c>
      <c r="V7" s="24">
        <v>1334.0</v>
      </c>
      <c r="W7" s="24">
        <v>1667.0</v>
      </c>
      <c r="X7" s="24">
        <v>1667.0</v>
      </c>
      <c r="Y7" s="24">
        <v>1334.0</v>
      </c>
      <c r="Z7" s="24">
        <v>2780.0</v>
      </c>
      <c r="AA7" s="24">
        <v>1667.0</v>
      </c>
      <c r="AB7" s="24">
        <v>1667.0</v>
      </c>
      <c r="AC7" s="25">
        <f t="shared" si="2"/>
        <v>22542</v>
      </c>
      <c r="AD7" s="21"/>
      <c r="AE7" s="26" t="s">
        <v>10</v>
      </c>
      <c r="AF7" s="24">
        <v>3290.0</v>
      </c>
      <c r="AG7" s="24">
        <v>3290.0</v>
      </c>
      <c r="AH7" s="24">
        <v>3290.0</v>
      </c>
      <c r="AI7" s="24">
        <v>2889.0</v>
      </c>
      <c r="AJ7" s="24">
        <v>2667.0</v>
      </c>
      <c r="AK7" s="24">
        <v>2334.0</v>
      </c>
      <c r="AL7" s="24">
        <v>2667.0</v>
      </c>
      <c r="AM7" s="24">
        <v>2667.0</v>
      </c>
      <c r="AN7" s="24">
        <v>2334.0</v>
      </c>
      <c r="AO7" s="24">
        <v>3780.0</v>
      </c>
      <c r="AP7" s="24">
        <v>2667.0</v>
      </c>
      <c r="AQ7" s="24">
        <v>2667.0</v>
      </c>
      <c r="AR7" s="25">
        <f t="shared" si="3"/>
        <v>34542</v>
      </c>
    </row>
    <row r="8">
      <c r="A8" s="23" t="s">
        <v>11</v>
      </c>
      <c r="B8" s="24">
        <v>1789.0</v>
      </c>
      <c r="C8" s="24">
        <v>1234.0</v>
      </c>
      <c r="D8" s="24">
        <v>1789.0</v>
      </c>
      <c r="E8" s="24">
        <v>1567.0</v>
      </c>
      <c r="F8" s="24">
        <v>2190.0</v>
      </c>
      <c r="G8" s="24">
        <v>1789.0</v>
      </c>
      <c r="H8" s="24">
        <v>1789.0</v>
      </c>
      <c r="I8" s="24">
        <v>1789.0</v>
      </c>
      <c r="J8" s="24">
        <v>1478.0</v>
      </c>
      <c r="K8" s="24">
        <v>1478.0</v>
      </c>
      <c r="L8" s="24">
        <v>2680.0</v>
      </c>
      <c r="M8" s="24">
        <v>2190.0</v>
      </c>
      <c r="N8" s="25">
        <f t="shared" si="1"/>
        <v>21762</v>
      </c>
      <c r="O8" s="8"/>
      <c r="P8" s="23" t="s">
        <v>11</v>
      </c>
      <c r="Q8" s="24">
        <v>1889.0</v>
      </c>
      <c r="R8" s="24">
        <v>1334.0</v>
      </c>
      <c r="S8" s="24">
        <v>1889.0</v>
      </c>
      <c r="T8" s="24">
        <v>1667.0</v>
      </c>
      <c r="U8" s="24">
        <v>2290.0</v>
      </c>
      <c r="V8" s="24">
        <v>1889.0</v>
      </c>
      <c r="W8" s="24">
        <v>1889.0</v>
      </c>
      <c r="X8" s="24">
        <v>1889.0</v>
      </c>
      <c r="Y8" s="24">
        <v>1578.0</v>
      </c>
      <c r="Z8" s="24">
        <v>1578.0</v>
      </c>
      <c r="AA8" s="24">
        <v>2780.0</v>
      </c>
      <c r="AB8" s="24">
        <v>2290.0</v>
      </c>
      <c r="AC8" s="25">
        <f t="shared" si="2"/>
        <v>22962</v>
      </c>
      <c r="AD8" s="21"/>
      <c r="AE8" s="26" t="s">
        <v>11</v>
      </c>
      <c r="AF8" s="24">
        <v>2889.0</v>
      </c>
      <c r="AG8" s="24">
        <v>2334.0</v>
      </c>
      <c r="AH8" s="24">
        <v>2889.0</v>
      </c>
      <c r="AI8" s="24">
        <v>2667.0</v>
      </c>
      <c r="AJ8" s="24">
        <v>3290.0</v>
      </c>
      <c r="AK8" s="24">
        <v>2889.0</v>
      </c>
      <c r="AL8" s="24">
        <v>2889.0</v>
      </c>
      <c r="AM8" s="24">
        <v>2889.0</v>
      </c>
      <c r="AN8" s="24">
        <v>2578.0</v>
      </c>
      <c r="AO8" s="24">
        <v>2578.0</v>
      </c>
      <c r="AP8" s="24">
        <v>3780.0</v>
      </c>
      <c r="AQ8" s="24">
        <v>3290.0</v>
      </c>
      <c r="AR8" s="25">
        <f t="shared" si="3"/>
        <v>34962</v>
      </c>
    </row>
    <row r="9">
      <c r="A9" s="23" t="s">
        <v>12</v>
      </c>
      <c r="B9" s="24">
        <v>2680.0</v>
      </c>
      <c r="C9" s="24">
        <v>1789.0</v>
      </c>
      <c r="D9" s="24">
        <v>1234.0</v>
      </c>
      <c r="E9" s="24">
        <v>1234.0</v>
      </c>
      <c r="F9" s="24">
        <v>1234.0</v>
      </c>
      <c r="G9" s="24">
        <v>1987.0</v>
      </c>
      <c r="H9" s="24">
        <v>1478.0</v>
      </c>
      <c r="I9" s="24">
        <v>1234.0</v>
      </c>
      <c r="J9" s="24">
        <v>2943.0</v>
      </c>
      <c r="K9" s="24">
        <v>2190.0</v>
      </c>
      <c r="L9" s="24">
        <v>1234.0</v>
      </c>
      <c r="M9" s="24">
        <v>2898.0</v>
      </c>
      <c r="N9" s="25">
        <f t="shared" si="1"/>
        <v>22135</v>
      </c>
      <c r="O9" s="8"/>
      <c r="P9" s="23" t="s">
        <v>12</v>
      </c>
      <c r="Q9" s="24">
        <v>2780.0</v>
      </c>
      <c r="R9" s="24">
        <v>1889.0</v>
      </c>
      <c r="S9" s="24">
        <v>1334.0</v>
      </c>
      <c r="T9" s="24">
        <v>1334.0</v>
      </c>
      <c r="U9" s="24">
        <v>1334.0</v>
      </c>
      <c r="V9" s="24">
        <v>2087.0</v>
      </c>
      <c r="W9" s="24">
        <v>1578.0</v>
      </c>
      <c r="X9" s="24">
        <v>1334.0</v>
      </c>
      <c r="Y9" s="24">
        <v>3043.0</v>
      </c>
      <c r="Z9" s="24">
        <v>2290.0</v>
      </c>
      <c r="AA9" s="24">
        <v>1334.0</v>
      </c>
      <c r="AB9" s="24">
        <v>2998.0</v>
      </c>
      <c r="AC9" s="25">
        <f t="shared" si="2"/>
        <v>23335</v>
      </c>
      <c r="AD9" s="21"/>
      <c r="AE9" s="26" t="s">
        <v>12</v>
      </c>
      <c r="AF9" s="24">
        <v>3780.0</v>
      </c>
      <c r="AG9" s="24">
        <v>2889.0</v>
      </c>
      <c r="AH9" s="24">
        <v>2334.0</v>
      </c>
      <c r="AI9" s="24">
        <v>2334.0</v>
      </c>
      <c r="AJ9" s="24">
        <v>2334.0</v>
      </c>
      <c r="AK9" s="24">
        <v>3087.0</v>
      </c>
      <c r="AL9" s="24">
        <v>2578.0</v>
      </c>
      <c r="AM9" s="24">
        <v>2334.0</v>
      </c>
      <c r="AN9" s="24">
        <v>4043.0</v>
      </c>
      <c r="AO9" s="24">
        <v>3290.0</v>
      </c>
      <c r="AP9" s="24">
        <v>2334.0</v>
      </c>
      <c r="AQ9" s="24">
        <v>3998.0</v>
      </c>
      <c r="AR9" s="25">
        <f t="shared" si="3"/>
        <v>35335</v>
      </c>
    </row>
    <row r="10">
      <c r="A10" s="27" t="s">
        <v>13</v>
      </c>
      <c r="B10" s="28">
        <f t="shared" ref="B10:N10" si="4">SUM(B5:B9)</f>
        <v>9460</v>
      </c>
      <c r="C10" s="28">
        <f t="shared" si="4"/>
        <v>8569</v>
      </c>
      <c r="D10" s="28">
        <f t="shared" si="4"/>
        <v>8637</v>
      </c>
      <c r="E10" s="28">
        <f t="shared" si="4"/>
        <v>9950</v>
      </c>
      <c r="F10" s="28">
        <f t="shared" si="4"/>
        <v>8014</v>
      </c>
      <c r="G10" s="28">
        <f t="shared" si="4"/>
        <v>9479</v>
      </c>
      <c r="H10" s="28">
        <f t="shared" si="4"/>
        <v>9081</v>
      </c>
      <c r="I10" s="28">
        <f t="shared" si="4"/>
        <v>8014</v>
      </c>
      <c r="J10" s="28">
        <f t="shared" si="4"/>
        <v>9011</v>
      </c>
      <c r="K10" s="28">
        <f t="shared" si="4"/>
        <v>10105</v>
      </c>
      <c r="L10" s="28">
        <f t="shared" si="4"/>
        <v>8905</v>
      </c>
      <c r="M10" s="28">
        <f t="shared" si="4"/>
        <v>9678</v>
      </c>
      <c r="N10" s="25">
        <f t="shared" si="4"/>
        <v>108903</v>
      </c>
      <c r="O10" s="8"/>
      <c r="P10" s="29" t="s">
        <v>14</v>
      </c>
      <c r="Q10" s="28">
        <f t="shared" ref="Q10:AC10" si="5">SUM(Q5:Q9)</f>
        <v>9960</v>
      </c>
      <c r="R10" s="28">
        <f t="shared" si="5"/>
        <v>9069</v>
      </c>
      <c r="S10" s="28">
        <f t="shared" si="5"/>
        <v>9137</v>
      </c>
      <c r="T10" s="28">
        <f t="shared" si="5"/>
        <v>10450</v>
      </c>
      <c r="U10" s="28">
        <f t="shared" si="5"/>
        <v>8514</v>
      </c>
      <c r="V10" s="28">
        <f t="shared" si="5"/>
        <v>9979</v>
      </c>
      <c r="W10" s="28">
        <f t="shared" si="5"/>
        <v>9581</v>
      </c>
      <c r="X10" s="28">
        <f t="shared" si="5"/>
        <v>8514</v>
      </c>
      <c r="Y10" s="28">
        <f t="shared" si="5"/>
        <v>9511</v>
      </c>
      <c r="Z10" s="28">
        <f t="shared" si="5"/>
        <v>10605</v>
      </c>
      <c r="AA10" s="28">
        <f t="shared" si="5"/>
        <v>9405</v>
      </c>
      <c r="AB10" s="28">
        <f t="shared" si="5"/>
        <v>10178</v>
      </c>
      <c r="AC10" s="25">
        <f t="shared" si="5"/>
        <v>114903</v>
      </c>
      <c r="AD10" s="21"/>
      <c r="AE10" s="30" t="s">
        <v>15</v>
      </c>
      <c r="AF10" s="28">
        <f t="shared" ref="AF10:AR10" si="6">SUM(AF5:AF9)</f>
        <v>14960</v>
      </c>
      <c r="AG10" s="28">
        <f t="shared" si="6"/>
        <v>14069</v>
      </c>
      <c r="AH10" s="28">
        <f t="shared" si="6"/>
        <v>14137</v>
      </c>
      <c r="AI10" s="28">
        <f t="shared" si="6"/>
        <v>15450</v>
      </c>
      <c r="AJ10" s="28">
        <f t="shared" si="6"/>
        <v>13514</v>
      </c>
      <c r="AK10" s="28">
        <f t="shared" si="6"/>
        <v>14979</v>
      </c>
      <c r="AL10" s="28">
        <f t="shared" si="6"/>
        <v>14581</v>
      </c>
      <c r="AM10" s="28">
        <f t="shared" si="6"/>
        <v>13514</v>
      </c>
      <c r="AN10" s="28">
        <f t="shared" si="6"/>
        <v>14511</v>
      </c>
      <c r="AO10" s="28">
        <f t="shared" si="6"/>
        <v>15605</v>
      </c>
      <c r="AP10" s="28">
        <f t="shared" si="6"/>
        <v>14405</v>
      </c>
      <c r="AQ10" s="28">
        <f t="shared" si="6"/>
        <v>15178</v>
      </c>
      <c r="AR10" s="25">
        <f t="shared" si="6"/>
        <v>174903</v>
      </c>
    </row>
    <row r="11">
      <c r="A11" s="23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8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>
      <c r="A12" s="32" t="s">
        <v>16</v>
      </c>
      <c r="B12" s="17">
        <v>44927.0</v>
      </c>
      <c r="C12" s="17">
        <v>44958.0</v>
      </c>
      <c r="D12" s="17">
        <v>44986.0</v>
      </c>
      <c r="E12" s="17">
        <v>45017.0</v>
      </c>
      <c r="F12" s="18">
        <v>45047.0</v>
      </c>
      <c r="G12" s="17">
        <v>45078.0</v>
      </c>
      <c r="H12" s="17">
        <v>45108.0</v>
      </c>
      <c r="I12" s="17">
        <v>45139.0</v>
      </c>
      <c r="J12" s="17">
        <v>45170.0</v>
      </c>
      <c r="K12" s="17">
        <v>45200.0</v>
      </c>
      <c r="L12" s="17">
        <v>45231.0</v>
      </c>
      <c r="M12" s="17">
        <v>45261.0</v>
      </c>
      <c r="N12" s="20" t="s">
        <v>17</v>
      </c>
      <c r="O12" s="8"/>
      <c r="P12" s="16" t="s">
        <v>16</v>
      </c>
      <c r="Q12" s="17">
        <v>45292.0</v>
      </c>
      <c r="R12" s="17">
        <v>45323.0</v>
      </c>
      <c r="S12" s="17">
        <v>45352.0</v>
      </c>
      <c r="T12" s="17">
        <v>45383.0</v>
      </c>
      <c r="U12" s="18">
        <v>45413.0</v>
      </c>
      <c r="V12" s="17">
        <v>45444.0</v>
      </c>
      <c r="W12" s="17">
        <v>45474.0</v>
      </c>
      <c r="X12" s="17">
        <v>45505.0</v>
      </c>
      <c r="Y12" s="17">
        <v>45536.0</v>
      </c>
      <c r="Z12" s="17">
        <v>45566.0</v>
      </c>
      <c r="AA12" s="17">
        <v>45597.0</v>
      </c>
      <c r="AB12" s="17">
        <v>45627.0</v>
      </c>
      <c r="AC12" s="20" t="s">
        <v>17</v>
      </c>
      <c r="AD12" s="21"/>
      <c r="AE12" s="22" t="s">
        <v>16</v>
      </c>
      <c r="AF12" s="17">
        <v>45658.0</v>
      </c>
      <c r="AG12" s="17">
        <v>45689.0</v>
      </c>
      <c r="AH12" s="17">
        <v>45717.0</v>
      </c>
      <c r="AI12" s="17">
        <v>45748.0</v>
      </c>
      <c r="AJ12" s="18">
        <v>45778.0</v>
      </c>
      <c r="AK12" s="17">
        <v>45809.0</v>
      </c>
      <c r="AL12" s="17">
        <v>45839.0</v>
      </c>
      <c r="AM12" s="17">
        <v>45870.0</v>
      </c>
      <c r="AN12" s="17">
        <v>45901.0</v>
      </c>
      <c r="AO12" s="17">
        <v>45931.0</v>
      </c>
      <c r="AP12" s="17">
        <v>45962.0</v>
      </c>
      <c r="AQ12" s="17">
        <v>45992.0</v>
      </c>
      <c r="AR12" s="20" t="s">
        <v>17</v>
      </c>
    </row>
    <row r="13">
      <c r="A13" s="23" t="s">
        <v>8</v>
      </c>
      <c r="B13" s="33">
        <v>1.0</v>
      </c>
      <c r="C13" s="33">
        <v>1.0</v>
      </c>
      <c r="D13" s="33">
        <v>1.25</v>
      </c>
      <c r="E13" s="33">
        <v>1.25</v>
      </c>
      <c r="F13" s="33">
        <v>1.25</v>
      </c>
      <c r="G13" s="33">
        <v>1.5</v>
      </c>
      <c r="H13" s="33">
        <v>1.5</v>
      </c>
      <c r="I13" s="33">
        <v>1.0</v>
      </c>
      <c r="J13" s="33">
        <v>1.0</v>
      </c>
      <c r="K13" s="33">
        <v>1.25</v>
      </c>
      <c r="L13" s="33">
        <v>1.0</v>
      </c>
      <c r="M13" s="33">
        <v>1.0</v>
      </c>
      <c r="N13" s="19">
        <f t="shared" ref="N13:N17" si="7">AVERAGE(B13:M13)</f>
        <v>1.166666667</v>
      </c>
      <c r="O13" s="8"/>
      <c r="P13" s="23" t="s">
        <v>8</v>
      </c>
      <c r="Q13" s="33">
        <v>0.9</v>
      </c>
      <c r="R13" s="33">
        <v>0.9</v>
      </c>
      <c r="S13" s="33">
        <v>1.0</v>
      </c>
      <c r="T13" s="33">
        <v>1.0</v>
      </c>
      <c r="U13" s="33">
        <v>1.0</v>
      </c>
      <c r="V13" s="33">
        <v>1.25</v>
      </c>
      <c r="W13" s="33">
        <v>1.25</v>
      </c>
      <c r="X13" s="33">
        <v>0.9</v>
      </c>
      <c r="Y13" s="33">
        <v>0.9</v>
      </c>
      <c r="Z13" s="33">
        <v>1.0</v>
      </c>
      <c r="AA13" s="33">
        <v>0.9</v>
      </c>
      <c r="AB13" s="33">
        <v>0.9</v>
      </c>
      <c r="AC13" s="19">
        <f t="shared" ref="AC13:AC17" si="8">AVERAGE(Q13:AB13)</f>
        <v>0.9916666667</v>
      </c>
      <c r="AD13" s="21"/>
      <c r="AE13" s="26" t="s">
        <v>8</v>
      </c>
      <c r="AF13" s="33">
        <v>0.9</v>
      </c>
      <c r="AG13" s="33">
        <v>0.9</v>
      </c>
      <c r="AH13" s="33">
        <v>1.0</v>
      </c>
      <c r="AI13" s="33">
        <v>1.0</v>
      </c>
      <c r="AJ13" s="33">
        <v>1.0</v>
      </c>
      <c r="AK13" s="33">
        <v>1.25</v>
      </c>
      <c r="AL13" s="33">
        <v>1.25</v>
      </c>
      <c r="AM13" s="33">
        <v>0.9</v>
      </c>
      <c r="AN13" s="33">
        <v>0.9</v>
      </c>
      <c r="AO13" s="33">
        <v>1.0</v>
      </c>
      <c r="AP13" s="33">
        <v>0.9</v>
      </c>
      <c r="AQ13" s="33">
        <v>0.9</v>
      </c>
      <c r="AR13" s="19">
        <f t="shared" ref="AR13:AR17" si="9">AVERAGE(AF13:AQ13)</f>
        <v>0.9916666667</v>
      </c>
    </row>
    <row r="14">
      <c r="A14" s="23" t="s">
        <v>9</v>
      </c>
      <c r="B14" s="33">
        <v>2.0</v>
      </c>
      <c r="C14" s="33">
        <v>2.0</v>
      </c>
      <c r="D14" s="33">
        <v>2.25</v>
      </c>
      <c r="E14" s="33">
        <v>2.25</v>
      </c>
      <c r="F14" s="33">
        <v>2.25</v>
      </c>
      <c r="G14" s="33">
        <v>2.5</v>
      </c>
      <c r="H14" s="33">
        <v>2.5</v>
      </c>
      <c r="I14" s="33">
        <v>2.0</v>
      </c>
      <c r="J14" s="33">
        <v>2.0</v>
      </c>
      <c r="K14" s="33">
        <v>2.25</v>
      </c>
      <c r="L14" s="33">
        <v>2.0</v>
      </c>
      <c r="M14" s="33">
        <v>2.0</v>
      </c>
      <c r="N14" s="19">
        <f t="shared" si="7"/>
        <v>2.166666667</v>
      </c>
      <c r="O14" s="8"/>
      <c r="P14" s="23" t="s">
        <v>9</v>
      </c>
      <c r="Q14" s="33">
        <v>1.9</v>
      </c>
      <c r="R14" s="33">
        <v>1.9</v>
      </c>
      <c r="S14" s="33">
        <v>2.0</v>
      </c>
      <c r="T14" s="33">
        <v>2.0</v>
      </c>
      <c r="U14" s="33">
        <v>2.0</v>
      </c>
      <c r="V14" s="33">
        <v>2.25</v>
      </c>
      <c r="W14" s="33">
        <v>2.25</v>
      </c>
      <c r="X14" s="33">
        <v>1.9</v>
      </c>
      <c r="Y14" s="33">
        <v>1.9</v>
      </c>
      <c r="Z14" s="33">
        <v>2.0</v>
      </c>
      <c r="AA14" s="33">
        <v>1.9</v>
      </c>
      <c r="AB14" s="33">
        <v>1.9</v>
      </c>
      <c r="AC14" s="19">
        <f t="shared" si="8"/>
        <v>1.991666667</v>
      </c>
      <c r="AD14" s="21"/>
      <c r="AE14" s="26" t="s">
        <v>9</v>
      </c>
      <c r="AF14" s="33">
        <v>1.9</v>
      </c>
      <c r="AG14" s="33">
        <v>1.9</v>
      </c>
      <c r="AH14" s="33">
        <v>2.0</v>
      </c>
      <c r="AI14" s="33">
        <v>2.0</v>
      </c>
      <c r="AJ14" s="33">
        <v>2.0</v>
      </c>
      <c r="AK14" s="33">
        <v>2.25</v>
      </c>
      <c r="AL14" s="33">
        <v>2.25</v>
      </c>
      <c r="AM14" s="33">
        <v>1.9</v>
      </c>
      <c r="AN14" s="33">
        <v>1.9</v>
      </c>
      <c r="AO14" s="33">
        <v>2.0</v>
      </c>
      <c r="AP14" s="33">
        <v>1.9</v>
      </c>
      <c r="AQ14" s="33">
        <v>1.9</v>
      </c>
      <c r="AR14" s="19">
        <f t="shared" si="9"/>
        <v>1.991666667</v>
      </c>
    </row>
    <row r="15">
      <c r="A15" s="23" t="s">
        <v>10</v>
      </c>
      <c r="B15" s="33">
        <v>3.0</v>
      </c>
      <c r="C15" s="33">
        <v>3.0</v>
      </c>
      <c r="D15" s="33">
        <v>3.25</v>
      </c>
      <c r="E15" s="33">
        <v>3.25</v>
      </c>
      <c r="F15" s="33">
        <v>3.25</v>
      </c>
      <c r="G15" s="33">
        <v>3.5</v>
      </c>
      <c r="H15" s="33">
        <v>3.5</v>
      </c>
      <c r="I15" s="33">
        <v>3.0</v>
      </c>
      <c r="J15" s="33">
        <v>3.0</v>
      </c>
      <c r="K15" s="33">
        <v>3.25</v>
      </c>
      <c r="L15" s="33">
        <v>3.0</v>
      </c>
      <c r="M15" s="33">
        <v>3.0</v>
      </c>
      <c r="N15" s="19">
        <f t="shared" si="7"/>
        <v>3.166666667</v>
      </c>
      <c r="O15" s="8"/>
      <c r="P15" s="23" t="s">
        <v>10</v>
      </c>
      <c r="Q15" s="33">
        <v>2.95</v>
      </c>
      <c r="R15" s="33">
        <v>2.95</v>
      </c>
      <c r="S15" s="33">
        <v>3.0</v>
      </c>
      <c r="T15" s="33">
        <v>3.0</v>
      </c>
      <c r="U15" s="33">
        <v>3.0</v>
      </c>
      <c r="V15" s="33">
        <v>3.25</v>
      </c>
      <c r="W15" s="33">
        <v>3.25</v>
      </c>
      <c r="X15" s="33">
        <v>2.95</v>
      </c>
      <c r="Y15" s="33">
        <v>2.95</v>
      </c>
      <c r="Z15" s="33">
        <v>3.0</v>
      </c>
      <c r="AA15" s="33">
        <v>2.95</v>
      </c>
      <c r="AB15" s="33">
        <v>2.95</v>
      </c>
      <c r="AC15" s="19">
        <f t="shared" si="8"/>
        <v>3.016666667</v>
      </c>
      <c r="AD15" s="21"/>
      <c r="AE15" s="26" t="s">
        <v>10</v>
      </c>
      <c r="AF15" s="33">
        <v>2.95</v>
      </c>
      <c r="AG15" s="33">
        <v>2.95</v>
      </c>
      <c r="AH15" s="33">
        <v>3.0</v>
      </c>
      <c r="AI15" s="33">
        <v>3.0</v>
      </c>
      <c r="AJ15" s="33">
        <v>3.0</v>
      </c>
      <c r="AK15" s="33">
        <v>3.25</v>
      </c>
      <c r="AL15" s="33">
        <v>3.25</v>
      </c>
      <c r="AM15" s="33">
        <v>2.95</v>
      </c>
      <c r="AN15" s="33">
        <v>2.95</v>
      </c>
      <c r="AO15" s="33">
        <v>3.0</v>
      </c>
      <c r="AP15" s="33">
        <v>2.95</v>
      </c>
      <c r="AQ15" s="33">
        <v>2.95</v>
      </c>
      <c r="AR15" s="19">
        <f t="shared" si="9"/>
        <v>3.016666667</v>
      </c>
    </row>
    <row r="16">
      <c r="A16" s="23" t="s">
        <v>11</v>
      </c>
      <c r="B16" s="33">
        <v>4.0</v>
      </c>
      <c r="C16" s="33">
        <v>4.0</v>
      </c>
      <c r="D16" s="33">
        <v>4.25</v>
      </c>
      <c r="E16" s="33">
        <v>4.25</v>
      </c>
      <c r="F16" s="33">
        <v>4.25</v>
      </c>
      <c r="G16" s="33">
        <v>4.5</v>
      </c>
      <c r="H16" s="33">
        <v>4.5</v>
      </c>
      <c r="I16" s="33">
        <v>4.0</v>
      </c>
      <c r="J16" s="33">
        <v>4.0</v>
      </c>
      <c r="K16" s="33">
        <v>4.25</v>
      </c>
      <c r="L16" s="33">
        <v>4.0</v>
      </c>
      <c r="M16" s="33">
        <v>4.0</v>
      </c>
      <c r="N16" s="19">
        <f t="shared" si="7"/>
        <v>4.166666667</v>
      </c>
      <c r="O16" s="8"/>
      <c r="P16" s="23" t="s">
        <v>11</v>
      </c>
      <c r="Q16" s="33">
        <v>3.8</v>
      </c>
      <c r="R16" s="33">
        <v>3.8</v>
      </c>
      <c r="S16" s="33">
        <v>4.0</v>
      </c>
      <c r="T16" s="33">
        <v>4.0</v>
      </c>
      <c r="U16" s="33">
        <v>4.0</v>
      </c>
      <c r="V16" s="33">
        <v>4.25</v>
      </c>
      <c r="W16" s="33">
        <v>4.25</v>
      </c>
      <c r="X16" s="33">
        <v>3.8</v>
      </c>
      <c r="Y16" s="33">
        <v>3.8</v>
      </c>
      <c r="Z16" s="33">
        <v>4.0</v>
      </c>
      <c r="AA16" s="33">
        <v>3.8</v>
      </c>
      <c r="AB16" s="33">
        <v>3.8</v>
      </c>
      <c r="AC16" s="19">
        <f t="shared" si="8"/>
        <v>3.941666667</v>
      </c>
      <c r="AD16" s="21"/>
      <c r="AE16" s="26" t="s">
        <v>11</v>
      </c>
      <c r="AF16" s="33">
        <v>3.8</v>
      </c>
      <c r="AG16" s="33">
        <v>3.8</v>
      </c>
      <c r="AH16" s="33">
        <v>4.0</v>
      </c>
      <c r="AI16" s="33">
        <v>4.0</v>
      </c>
      <c r="AJ16" s="33">
        <v>4.0</v>
      </c>
      <c r="AK16" s="33">
        <v>4.25</v>
      </c>
      <c r="AL16" s="33">
        <v>4.25</v>
      </c>
      <c r="AM16" s="33">
        <v>3.8</v>
      </c>
      <c r="AN16" s="33">
        <v>3.8</v>
      </c>
      <c r="AO16" s="33">
        <v>4.0</v>
      </c>
      <c r="AP16" s="33">
        <v>3.8</v>
      </c>
      <c r="AQ16" s="33">
        <v>3.8</v>
      </c>
      <c r="AR16" s="19">
        <f t="shared" si="9"/>
        <v>3.941666667</v>
      </c>
    </row>
    <row r="17">
      <c r="A17" s="23" t="s">
        <v>12</v>
      </c>
      <c r="B17" s="33">
        <v>5.0</v>
      </c>
      <c r="C17" s="33">
        <v>5.0</v>
      </c>
      <c r="D17" s="33">
        <v>5.25</v>
      </c>
      <c r="E17" s="33">
        <v>5.25</v>
      </c>
      <c r="F17" s="33">
        <v>5.25</v>
      </c>
      <c r="G17" s="33">
        <v>5.5</v>
      </c>
      <c r="H17" s="33">
        <v>5.5</v>
      </c>
      <c r="I17" s="33">
        <v>5.0</v>
      </c>
      <c r="J17" s="33">
        <v>5.0</v>
      </c>
      <c r="K17" s="33">
        <v>5.25</v>
      </c>
      <c r="L17" s="33">
        <v>5.0</v>
      </c>
      <c r="M17" s="33">
        <v>5.0</v>
      </c>
      <c r="N17" s="19">
        <f t="shared" si="7"/>
        <v>5.166666667</v>
      </c>
      <c r="O17" s="8"/>
      <c r="P17" s="23" t="s">
        <v>12</v>
      </c>
      <c r="Q17" s="33">
        <v>4.9</v>
      </c>
      <c r="R17" s="33">
        <v>4.9</v>
      </c>
      <c r="S17" s="33">
        <v>5.0</v>
      </c>
      <c r="T17" s="33">
        <v>5.0</v>
      </c>
      <c r="U17" s="33">
        <v>5.0</v>
      </c>
      <c r="V17" s="33">
        <v>5.25</v>
      </c>
      <c r="W17" s="33">
        <v>5.25</v>
      </c>
      <c r="X17" s="33">
        <v>4.9</v>
      </c>
      <c r="Y17" s="33">
        <v>4.9</v>
      </c>
      <c r="Z17" s="33">
        <v>5.0</v>
      </c>
      <c r="AA17" s="33">
        <v>4.9</v>
      </c>
      <c r="AB17" s="33">
        <v>4.9</v>
      </c>
      <c r="AC17" s="19">
        <f t="shared" si="8"/>
        <v>4.991666667</v>
      </c>
      <c r="AD17" s="21"/>
      <c r="AE17" s="26" t="s">
        <v>12</v>
      </c>
      <c r="AF17" s="33">
        <v>4.9</v>
      </c>
      <c r="AG17" s="33">
        <v>4.9</v>
      </c>
      <c r="AH17" s="33">
        <v>5.0</v>
      </c>
      <c r="AI17" s="33">
        <v>5.0</v>
      </c>
      <c r="AJ17" s="33">
        <v>5.0</v>
      </c>
      <c r="AK17" s="33">
        <v>5.25</v>
      </c>
      <c r="AL17" s="33">
        <v>5.25</v>
      </c>
      <c r="AM17" s="33">
        <v>4.9</v>
      </c>
      <c r="AN17" s="33">
        <v>4.9</v>
      </c>
      <c r="AO17" s="33">
        <v>5.0</v>
      </c>
      <c r="AP17" s="33">
        <v>4.9</v>
      </c>
      <c r="AQ17" s="33">
        <v>4.9</v>
      </c>
      <c r="AR17" s="19">
        <f t="shared" si="9"/>
        <v>4.991666667</v>
      </c>
    </row>
    <row r="18">
      <c r="A18" s="23"/>
      <c r="B18" s="34"/>
      <c r="C18" s="35"/>
      <c r="D18" s="34"/>
      <c r="E18" s="35"/>
      <c r="F18" s="36"/>
      <c r="G18" s="26"/>
      <c r="H18" s="35"/>
      <c r="I18" s="35"/>
      <c r="J18" s="26"/>
      <c r="K18" s="26"/>
      <c r="L18" s="26"/>
      <c r="M18" s="26"/>
      <c r="N18" s="26"/>
      <c r="O18" s="8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</row>
    <row r="19">
      <c r="A19" s="16" t="s">
        <v>18</v>
      </c>
      <c r="B19" s="17">
        <v>44927.0</v>
      </c>
      <c r="C19" s="17">
        <v>44958.0</v>
      </c>
      <c r="D19" s="17">
        <v>44986.0</v>
      </c>
      <c r="E19" s="17">
        <v>45017.0</v>
      </c>
      <c r="F19" s="18">
        <v>45047.0</v>
      </c>
      <c r="G19" s="17">
        <v>45078.0</v>
      </c>
      <c r="H19" s="17">
        <v>45108.0</v>
      </c>
      <c r="I19" s="17">
        <v>45139.0</v>
      </c>
      <c r="J19" s="17">
        <v>45170.0</v>
      </c>
      <c r="K19" s="17">
        <v>45200.0</v>
      </c>
      <c r="L19" s="17">
        <v>45231.0</v>
      </c>
      <c r="M19" s="17">
        <v>45261.0</v>
      </c>
      <c r="N19" s="20" t="s">
        <v>17</v>
      </c>
      <c r="O19" s="8"/>
      <c r="P19" s="16" t="s">
        <v>18</v>
      </c>
      <c r="Q19" s="17">
        <v>45292.0</v>
      </c>
      <c r="R19" s="17">
        <v>45323.0</v>
      </c>
      <c r="S19" s="17">
        <v>45352.0</v>
      </c>
      <c r="T19" s="17">
        <v>45383.0</v>
      </c>
      <c r="U19" s="18">
        <v>45413.0</v>
      </c>
      <c r="V19" s="17">
        <v>45444.0</v>
      </c>
      <c r="W19" s="17">
        <v>45474.0</v>
      </c>
      <c r="X19" s="17">
        <v>45505.0</v>
      </c>
      <c r="Y19" s="17">
        <v>45536.0</v>
      </c>
      <c r="Z19" s="17">
        <v>45566.0</v>
      </c>
      <c r="AA19" s="17">
        <v>45597.0</v>
      </c>
      <c r="AB19" s="17">
        <v>45627.0</v>
      </c>
      <c r="AC19" s="20" t="s">
        <v>17</v>
      </c>
      <c r="AD19" s="21"/>
      <c r="AE19" s="22" t="s">
        <v>18</v>
      </c>
      <c r="AF19" s="17">
        <v>45658.0</v>
      </c>
      <c r="AG19" s="17">
        <v>45689.0</v>
      </c>
      <c r="AH19" s="17">
        <v>45717.0</v>
      </c>
      <c r="AI19" s="17">
        <v>45748.0</v>
      </c>
      <c r="AJ19" s="18">
        <v>45778.0</v>
      </c>
      <c r="AK19" s="17">
        <v>45809.0</v>
      </c>
      <c r="AL19" s="17">
        <v>45839.0</v>
      </c>
      <c r="AM19" s="17">
        <v>45870.0</v>
      </c>
      <c r="AN19" s="17">
        <v>45901.0</v>
      </c>
      <c r="AO19" s="17">
        <v>45931.0</v>
      </c>
      <c r="AP19" s="17">
        <v>45962.0</v>
      </c>
      <c r="AQ19" s="17">
        <v>45992.0</v>
      </c>
      <c r="AR19" s="20" t="s">
        <v>17</v>
      </c>
    </row>
    <row r="20">
      <c r="A20" s="23" t="s">
        <v>8</v>
      </c>
      <c r="B20" s="33">
        <v>7.0</v>
      </c>
      <c r="C20" s="33">
        <v>7.0</v>
      </c>
      <c r="D20" s="33">
        <v>7.0</v>
      </c>
      <c r="E20" s="33">
        <v>7.0</v>
      </c>
      <c r="F20" s="33">
        <v>7.0</v>
      </c>
      <c r="G20" s="33">
        <v>7.0</v>
      </c>
      <c r="H20" s="33">
        <v>7.0</v>
      </c>
      <c r="I20" s="33">
        <v>8.0</v>
      </c>
      <c r="J20" s="33">
        <v>8.0</v>
      </c>
      <c r="K20" s="33">
        <v>8.0</v>
      </c>
      <c r="L20" s="33">
        <v>9.0</v>
      </c>
      <c r="M20" s="33">
        <v>9.0</v>
      </c>
      <c r="N20" s="19">
        <f t="shared" ref="N20:N24" si="10">AVERAGE(B20:M20)</f>
        <v>7.583333333</v>
      </c>
      <c r="O20" s="8"/>
      <c r="P20" s="23" t="s">
        <v>8</v>
      </c>
      <c r="Q20" s="33">
        <v>7.0</v>
      </c>
      <c r="R20" s="33">
        <v>7.0</v>
      </c>
      <c r="S20" s="33">
        <v>7.0</v>
      </c>
      <c r="T20" s="33">
        <v>7.0</v>
      </c>
      <c r="U20" s="33">
        <v>7.0</v>
      </c>
      <c r="V20" s="33">
        <v>7.0</v>
      </c>
      <c r="W20" s="33">
        <v>7.0</v>
      </c>
      <c r="X20" s="33">
        <v>8.0</v>
      </c>
      <c r="Y20" s="33">
        <v>8.0</v>
      </c>
      <c r="Z20" s="33">
        <v>8.0</v>
      </c>
      <c r="AA20" s="33">
        <v>9.0</v>
      </c>
      <c r="AB20" s="33">
        <v>9.0</v>
      </c>
      <c r="AC20" s="19">
        <f t="shared" ref="AC20:AC24" si="11">AVERAGE(Q20:AB20)</f>
        <v>7.583333333</v>
      </c>
      <c r="AD20" s="21"/>
      <c r="AE20" s="26" t="s">
        <v>8</v>
      </c>
      <c r="AF20" s="33">
        <v>7.0</v>
      </c>
      <c r="AG20" s="33">
        <v>7.0</v>
      </c>
      <c r="AH20" s="33">
        <v>7.0</v>
      </c>
      <c r="AI20" s="33">
        <v>7.0</v>
      </c>
      <c r="AJ20" s="33">
        <v>7.0</v>
      </c>
      <c r="AK20" s="33">
        <v>7.0</v>
      </c>
      <c r="AL20" s="33">
        <v>7.0</v>
      </c>
      <c r="AM20" s="33">
        <v>8.0</v>
      </c>
      <c r="AN20" s="33">
        <v>8.0</v>
      </c>
      <c r="AO20" s="33">
        <v>8.0</v>
      </c>
      <c r="AP20" s="33">
        <v>9.0</v>
      </c>
      <c r="AQ20" s="33">
        <v>9.0</v>
      </c>
      <c r="AR20" s="19">
        <f t="shared" ref="AR20:AR24" si="12">AVERAGE(AF20:AQ20)</f>
        <v>7.583333333</v>
      </c>
    </row>
    <row r="21">
      <c r="A21" s="23" t="s">
        <v>9</v>
      </c>
      <c r="B21" s="33">
        <v>9.0</v>
      </c>
      <c r="C21" s="33">
        <v>9.0</v>
      </c>
      <c r="D21" s="33">
        <v>9.0</v>
      </c>
      <c r="E21" s="33">
        <v>10.0</v>
      </c>
      <c r="F21" s="33">
        <v>10.0</v>
      </c>
      <c r="G21" s="33">
        <v>10.0</v>
      </c>
      <c r="H21" s="33">
        <v>10.0</v>
      </c>
      <c r="I21" s="33">
        <v>9.0</v>
      </c>
      <c r="J21" s="33">
        <v>8.0</v>
      </c>
      <c r="K21" s="33">
        <v>8.0</v>
      </c>
      <c r="L21" s="33">
        <v>9.0</v>
      </c>
      <c r="M21" s="33">
        <v>9.0</v>
      </c>
      <c r="N21" s="19">
        <f t="shared" si="10"/>
        <v>9.166666667</v>
      </c>
      <c r="O21" s="8"/>
      <c r="P21" s="23" t="s">
        <v>9</v>
      </c>
      <c r="Q21" s="33">
        <v>9.0</v>
      </c>
      <c r="R21" s="33">
        <v>9.0</v>
      </c>
      <c r="S21" s="33">
        <v>9.0</v>
      </c>
      <c r="T21" s="33">
        <v>10.0</v>
      </c>
      <c r="U21" s="33">
        <v>10.0</v>
      </c>
      <c r="V21" s="33">
        <v>10.0</v>
      </c>
      <c r="W21" s="33">
        <v>10.0</v>
      </c>
      <c r="X21" s="33">
        <v>9.0</v>
      </c>
      <c r="Y21" s="33">
        <v>8.0</v>
      </c>
      <c r="Z21" s="33">
        <v>8.0</v>
      </c>
      <c r="AA21" s="33">
        <v>9.0</v>
      </c>
      <c r="AB21" s="33">
        <v>9.0</v>
      </c>
      <c r="AC21" s="19">
        <f t="shared" si="11"/>
        <v>9.166666667</v>
      </c>
      <c r="AD21" s="21"/>
      <c r="AE21" s="26" t="s">
        <v>9</v>
      </c>
      <c r="AF21" s="33">
        <v>9.0</v>
      </c>
      <c r="AG21" s="33">
        <v>9.0</v>
      </c>
      <c r="AH21" s="33">
        <v>9.0</v>
      </c>
      <c r="AI21" s="33">
        <v>10.0</v>
      </c>
      <c r="AJ21" s="33">
        <v>10.0</v>
      </c>
      <c r="AK21" s="33">
        <v>10.0</v>
      </c>
      <c r="AL21" s="33">
        <v>10.0</v>
      </c>
      <c r="AM21" s="33">
        <v>9.0</v>
      </c>
      <c r="AN21" s="33">
        <v>8.0</v>
      </c>
      <c r="AO21" s="33">
        <v>8.0</v>
      </c>
      <c r="AP21" s="33">
        <v>9.0</v>
      </c>
      <c r="AQ21" s="33">
        <v>9.0</v>
      </c>
      <c r="AR21" s="19">
        <f t="shared" si="12"/>
        <v>9.166666667</v>
      </c>
    </row>
    <row r="22">
      <c r="A22" s="23" t="s">
        <v>10</v>
      </c>
      <c r="B22" s="33">
        <v>10.0</v>
      </c>
      <c r="C22" s="33">
        <v>10.0</v>
      </c>
      <c r="D22" s="33">
        <v>10.0</v>
      </c>
      <c r="E22" s="33">
        <v>10.0</v>
      </c>
      <c r="F22" s="33">
        <v>10.0</v>
      </c>
      <c r="G22" s="33">
        <v>10.0</v>
      </c>
      <c r="H22" s="33">
        <v>11.0</v>
      </c>
      <c r="I22" s="33">
        <v>11.0</v>
      </c>
      <c r="J22" s="33">
        <v>11.0</v>
      </c>
      <c r="K22" s="33">
        <v>12.0</v>
      </c>
      <c r="L22" s="33">
        <v>12.0</v>
      </c>
      <c r="M22" s="33">
        <v>12.0</v>
      </c>
      <c r="N22" s="19">
        <f t="shared" si="10"/>
        <v>10.75</v>
      </c>
      <c r="O22" s="8"/>
      <c r="P22" s="23" t="s">
        <v>10</v>
      </c>
      <c r="Q22" s="33">
        <v>10.0</v>
      </c>
      <c r="R22" s="33">
        <v>10.0</v>
      </c>
      <c r="S22" s="33">
        <v>10.0</v>
      </c>
      <c r="T22" s="33">
        <v>10.0</v>
      </c>
      <c r="U22" s="33">
        <v>10.0</v>
      </c>
      <c r="V22" s="33">
        <v>10.0</v>
      </c>
      <c r="W22" s="33">
        <v>11.0</v>
      </c>
      <c r="X22" s="33">
        <v>11.0</v>
      </c>
      <c r="Y22" s="33">
        <v>11.0</v>
      </c>
      <c r="Z22" s="33">
        <v>12.0</v>
      </c>
      <c r="AA22" s="33">
        <v>12.0</v>
      </c>
      <c r="AB22" s="33">
        <v>12.0</v>
      </c>
      <c r="AC22" s="19">
        <f t="shared" si="11"/>
        <v>10.75</v>
      </c>
      <c r="AD22" s="21"/>
      <c r="AE22" s="26" t="s">
        <v>10</v>
      </c>
      <c r="AF22" s="33">
        <v>10.0</v>
      </c>
      <c r="AG22" s="33">
        <v>10.0</v>
      </c>
      <c r="AH22" s="33">
        <v>10.0</v>
      </c>
      <c r="AI22" s="33">
        <v>10.0</v>
      </c>
      <c r="AJ22" s="33">
        <v>10.0</v>
      </c>
      <c r="AK22" s="33">
        <v>10.0</v>
      </c>
      <c r="AL22" s="33">
        <v>11.0</v>
      </c>
      <c r="AM22" s="33">
        <v>11.0</v>
      </c>
      <c r="AN22" s="33">
        <v>11.0</v>
      </c>
      <c r="AO22" s="33">
        <v>12.0</v>
      </c>
      <c r="AP22" s="33">
        <v>12.0</v>
      </c>
      <c r="AQ22" s="33">
        <v>12.0</v>
      </c>
      <c r="AR22" s="19">
        <f t="shared" si="12"/>
        <v>10.75</v>
      </c>
    </row>
    <row r="23">
      <c r="A23" s="23" t="s">
        <v>11</v>
      </c>
      <c r="B23" s="33">
        <v>12.0</v>
      </c>
      <c r="C23" s="33">
        <v>12.0</v>
      </c>
      <c r="D23" s="33">
        <v>11.0</v>
      </c>
      <c r="E23" s="33">
        <v>11.0</v>
      </c>
      <c r="F23" s="33">
        <v>11.0</v>
      </c>
      <c r="G23" s="33">
        <v>11.0</v>
      </c>
      <c r="H23" s="33">
        <v>11.0</v>
      </c>
      <c r="I23" s="33">
        <v>12.0</v>
      </c>
      <c r="J23" s="33">
        <v>12.0</v>
      </c>
      <c r="K23" s="33">
        <v>12.0</v>
      </c>
      <c r="L23" s="33">
        <v>14.0</v>
      </c>
      <c r="M23" s="33">
        <v>14.0</v>
      </c>
      <c r="N23" s="19">
        <f t="shared" si="10"/>
        <v>11.91666667</v>
      </c>
      <c r="O23" s="8"/>
      <c r="P23" s="23" t="s">
        <v>11</v>
      </c>
      <c r="Q23" s="33">
        <v>12.0</v>
      </c>
      <c r="R23" s="33">
        <v>12.0</v>
      </c>
      <c r="S23" s="33">
        <v>11.0</v>
      </c>
      <c r="T23" s="33">
        <v>11.0</v>
      </c>
      <c r="U23" s="33">
        <v>11.0</v>
      </c>
      <c r="V23" s="33">
        <v>11.0</v>
      </c>
      <c r="W23" s="33">
        <v>11.0</v>
      </c>
      <c r="X23" s="33">
        <v>12.0</v>
      </c>
      <c r="Y23" s="33">
        <v>12.0</v>
      </c>
      <c r="Z23" s="33">
        <v>12.0</v>
      </c>
      <c r="AA23" s="33">
        <v>14.0</v>
      </c>
      <c r="AB23" s="33">
        <v>14.0</v>
      </c>
      <c r="AC23" s="19">
        <f t="shared" si="11"/>
        <v>11.91666667</v>
      </c>
      <c r="AD23" s="21"/>
      <c r="AE23" s="26" t="s">
        <v>11</v>
      </c>
      <c r="AF23" s="33">
        <v>12.0</v>
      </c>
      <c r="AG23" s="33">
        <v>12.0</v>
      </c>
      <c r="AH23" s="33">
        <v>11.0</v>
      </c>
      <c r="AI23" s="33">
        <v>11.0</v>
      </c>
      <c r="AJ23" s="33">
        <v>11.0</v>
      </c>
      <c r="AK23" s="33">
        <v>11.0</v>
      </c>
      <c r="AL23" s="33">
        <v>11.0</v>
      </c>
      <c r="AM23" s="33">
        <v>12.0</v>
      </c>
      <c r="AN23" s="33">
        <v>12.0</v>
      </c>
      <c r="AO23" s="33">
        <v>12.0</v>
      </c>
      <c r="AP23" s="33">
        <v>14.0</v>
      </c>
      <c r="AQ23" s="33">
        <v>14.0</v>
      </c>
      <c r="AR23" s="19">
        <f t="shared" si="12"/>
        <v>11.91666667</v>
      </c>
    </row>
    <row r="24">
      <c r="A24" s="23" t="s">
        <v>12</v>
      </c>
      <c r="B24" s="33">
        <v>18.0</v>
      </c>
      <c r="C24" s="33">
        <v>18.0</v>
      </c>
      <c r="D24" s="33">
        <v>20.0</v>
      </c>
      <c r="E24" s="33">
        <v>20.0</v>
      </c>
      <c r="F24" s="33">
        <v>20.0</v>
      </c>
      <c r="G24" s="33">
        <v>20.0</v>
      </c>
      <c r="H24" s="33">
        <v>19.0</v>
      </c>
      <c r="I24" s="33">
        <v>19.0</v>
      </c>
      <c r="J24" s="33">
        <v>19.0</v>
      </c>
      <c r="K24" s="33">
        <v>19.0</v>
      </c>
      <c r="L24" s="33">
        <v>19.0</v>
      </c>
      <c r="M24" s="33">
        <v>20.0</v>
      </c>
      <c r="N24" s="19">
        <f t="shared" si="10"/>
        <v>19.25</v>
      </c>
      <c r="O24" s="8"/>
      <c r="P24" s="23" t="s">
        <v>12</v>
      </c>
      <c r="Q24" s="33">
        <v>18.0</v>
      </c>
      <c r="R24" s="33">
        <v>18.0</v>
      </c>
      <c r="S24" s="33">
        <v>20.0</v>
      </c>
      <c r="T24" s="33">
        <v>20.0</v>
      </c>
      <c r="U24" s="33">
        <v>20.0</v>
      </c>
      <c r="V24" s="33">
        <v>20.0</v>
      </c>
      <c r="W24" s="33">
        <v>19.0</v>
      </c>
      <c r="X24" s="33">
        <v>19.0</v>
      </c>
      <c r="Y24" s="33">
        <v>19.0</v>
      </c>
      <c r="Z24" s="33">
        <v>19.0</v>
      </c>
      <c r="AA24" s="33">
        <v>19.0</v>
      </c>
      <c r="AB24" s="33">
        <v>20.0</v>
      </c>
      <c r="AC24" s="19">
        <f t="shared" si="11"/>
        <v>19.25</v>
      </c>
      <c r="AD24" s="21"/>
      <c r="AE24" s="26" t="s">
        <v>12</v>
      </c>
      <c r="AF24" s="33">
        <v>18.0</v>
      </c>
      <c r="AG24" s="33">
        <v>18.0</v>
      </c>
      <c r="AH24" s="33">
        <v>20.0</v>
      </c>
      <c r="AI24" s="33">
        <v>20.0</v>
      </c>
      <c r="AJ24" s="33">
        <v>20.0</v>
      </c>
      <c r="AK24" s="33">
        <v>20.0</v>
      </c>
      <c r="AL24" s="33">
        <v>19.0</v>
      </c>
      <c r="AM24" s="33">
        <v>19.0</v>
      </c>
      <c r="AN24" s="33">
        <v>19.0</v>
      </c>
      <c r="AO24" s="33">
        <v>19.0</v>
      </c>
      <c r="AP24" s="33">
        <v>19.0</v>
      </c>
      <c r="AQ24" s="33">
        <v>20.0</v>
      </c>
      <c r="AR24" s="19">
        <f t="shared" si="12"/>
        <v>19.25</v>
      </c>
    </row>
    <row r="25">
      <c r="A25" s="23"/>
      <c r="B25" s="34"/>
      <c r="C25" s="35"/>
      <c r="D25" s="34"/>
      <c r="E25" s="35"/>
      <c r="F25" s="36"/>
      <c r="G25" s="26"/>
      <c r="H25" s="35"/>
      <c r="I25" s="35"/>
      <c r="J25" s="26"/>
      <c r="K25" s="26"/>
      <c r="L25" s="26"/>
      <c r="M25" s="26"/>
      <c r="N25" s="26"/>
      <c r="O25" s="8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7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</row>
    <row r="26">
      <c r="A26" s="16" t="s">
        <v>19</v>
      </c>
      <c r="B26" s="17">
        <v>44927.0</v>
      </c>
      <c r="C26" s="17">
        <v>44958.0</v>
      </c>
      <c r="D26" s="17">
        <v>44986.0</v>
      </c>
      <c r="E26" s="17">
        <v>45017.0</v>
      </c>
      <c r="F26" s="18">
        <v>45047.0</v>
      </c>
      <c r="G26" s="17">
        <v>45078.0</v>
      </c>
      <c r="H26" s="17">
        <v>45108.0</v>
      </c>
      <c r="I26" s="17">
        <v>45139.0</v>
      </c>
      <c r="J26" s="17">
        <v>45170.0</v>
      </c>
      <c r="K26" s="17">
        <v>45200.0</v>
      </c>
      <c r="L26" s="17">
        <v>45231.0</v>
      </c>
      <c r="M26" s="17">
        <v>45261.0</v>
      </c>
      <c r="N26" s="20" t="s">
        <v>7</v>
      </c>
      <c r="O26" s="8"/>
      <c r="P26" s="16" t="s">
        <v>19</v>
      </c>
      <c r="Q26" s="17">
        <v>45292.0</v>
      </c>
      <c r="R26" s="17">
        <v>45323.0</v>
      </c>
      <c r="S26" s="17">
        <v>45352.0</v>
      </c>
      <c r="T26" s="17">
        <v>45383.0</v>
      </c>
      <c r="U26" s="18">
        <v>45413.0</v>
      </c>
      <c r="V26" s="17">
        <v>45444.0</v>
      </c>
      <c r="W26" s="17">
        <v>45474.0</v>
      </c>
      <c r="X26" s="17">
        <v>45505.0</v>
      </c>
      <c r="Y26" s="17">
        <v>45536.0</v>
      </c>
      <c r="Z26" s="17">
        <v>45566.0</v>
      </c>
      <c r="AA26" s="17">
        <v>45597.0</v>
      </c>
      <c r="AB26" s="17">
        <v>45627.0</v>
      </c>
      <c r="AC26" s="20" t="s">
        <v>7</v>
      </c>
      <c r="AD26" s="21"/>
      <c r="AE26" s="22" t="s">
        <v>19</v>
      </c>
      <c r="AF26" s="17">
        <v>45658.0</v>
      </c>
      <c r="AG26" s="17">
        <v>45689.0</v>
      </c>
      <c r="AH26" s="17">
        <v>45717.0</v>
      </c>
      <c r="AI26" s="17">
        <v>45748.0</v>
      </c>
      <c r="AJ26" s="18">
        <v>45778.0</v>
      </c>
      <c r="AK26" s="17">
        <v>45809.0</v>
      </c>
      <c r="AL26" s="17">
        <v>45839.0</v>
      </c>
      <c r="AM26" s="17">
        <v>45870.0</v>
      </c>
      <c r="AN26" s="17">
        <v>45901.0</v>
      </c>
      <c r="AO26" s="17">
        <v>45931.0</v>
      </c>
      <c r="AP26" s="17">
        <v>45962.0</v>
      </c>
      <c r="AQ26" s="17">
        <v>45992.0</v>
      </c>
      <c r="AR26" s="20" t="s">
        <v>7</v>
      </c>
    </row>
    <row r="27">
      <c r="A27" s="23" t="s">
        <v>8</v>
      </c>
      <c r="B27" s="33">
        <f t="shared" ref="B27:M27" si="13">(B5*B20)</f>
        <v>8638</v>
      </c>
      <c r="C27" s="33">
        <f t="shared" si="13"/>
        <v>10969</v>
      </c>
      <c r="D27" s="33">
        <f t="shared" si="13"/>
        <v>15330</v>
      </c>
      <c r="E27" s="33">
        <f t="shared" si="13"/>
        <v>18760</v>
      </c>
      <c r="F27" s="33">
        <f t="shared" si="13"/>
        <v>12523</v>
      </c>
      <c r="G27" s="33">
        <f t="shared" si="13"/>
        <v>18760</v>
      </c>
      <c r="H27" s="33">
        <f t="shared" si="13"/>
        <v>18760</v>
      </c>
      <c r="I27" s="33">
        <f t="shared" si="13"/>
        <v>9872</v>
      </c>
      <c r="J27" s="33">
        <f t="shared" si="13"/>
        <v>14312</v>
      </c>
      <c r="K27" s="33">
        <f t="shared" si="13"/>
        <v>12536</v>
      </c>
      <c r="L27" s="33">
        <f t="shared" si="13"/>
        <v>19710</v>
      </c>
      <c r="M27" s="33">
        <f t="shared" si="13"/>
        <v>11106</v>
      </c>
      <c r="N27" s="19">
        <f t="shared" ref="N27:N31" si="17">SUM(B27:M27)</f>
        <v>171276</v>
      </c>
      <c r="O27" s="8"/>
      <c r="P27" s="23" t="s">
        <v>8</v>
      </c>
      <c r="Q27" s="33">
        <f t="shared" ref="Q27:AB27" si="14">(Q5*Q20)</f>
        <v>9338</v>
      </c>
      <c r="R27" s="33">
        <f t="shared" si="14"/>
        <v>11669</v>
      </c>
      <c r="S27" s="33">
        <f t="shared" si="14"/>
        <v>16030</v>
      </c>
      <c r="T27" s="33">
        <f t="shared" si="14"/>
        <v>19460</v>
      </c>
      <c r="U27" s="33">
        <f t="shared" si="14"/>
        <v>13223</v>
      </c>
      <c r="V27" s="33">
        <f t="shared" si="14"/>
        <v>19460</v>
      </c>
      <c r="W27" s="33">
        <f t="shared" si="14"/>
        <v>19460</v>
      </c>
      <c r="X27" s="33">
        <f t="shared" si="14"/>
        <v>10672</v>
      </c>
      <c r="Y27" s="33">
        <f t="shared" si="14"/>
        <v>15112</v>
      </c>
      <c r="Z27" s="33">
        <f t="shared" si="14"/>
        <v>13336</v>
      </c>
      <c r="AA27" s="33">
        <f t="shared" si="14"/>
        <v>20610</v>
      </c>
      <c r="AB27" s="33">
        <f t="shared" si="14"/>
        <v>12006</v>
      </c>
      <c r="AC27" s="19">
        <f t="shared" ref="AC27:AC31" si="19">SUM(Q27:AB27)</f>
        <v>180376</v>
      </c>
      <c r="AD27" s="21"/>
      <c r="AE27" s="26" t="s">
        <v>8</v>
      </c>
      <c r="AF27" s="33">
        <f t="shared" ref="AF27:AQ27" si="15">(AF5*AF20)</f>
        <v>16338</v>
      </c>
      <c r="AG27" s="33">
        <f t="shared" si="15"/>
        <v>18669</v>
      </c>
      <c r="AH27" s="33">
        <f t="shared" si="15"/>
        <v>23030</v>
      </c>
      <c r="AI27" s="33">
        <f t="shared" si="15"/>
        <v>26460</v>
      </c>
      <c r="AJ27" s="33">
        <f t="shared" si="15"/>
        <v>20223</v>
      </c>
      <c r="AK27" s="33">
        <f t="shared" si="15"/>
        <v>26460</v>
      </c>
      <c r="AL27" s="33">
        <f t="shared" si="15"/>
        <v>26460</v>
      </c>
      <c r="AM27" s="33">
        <f t="shared" si="15"/>
        <v>18672</v>
      </c>
      <c r="AN27" s="33">
        <f t="shared" si="15"/>
        <v>23112</v>
      </c>
      <c r="AO27" s="33">
        <f t="shared" si="15"/>
        <v>21336</v>
      </c>
      <c r="AP27" s="33">
        <f t="shared" si="15"/>
        <v>29610</v>
      </c>
      <c r="AQ27" s="33">
        <f t="shared" si="15"/>
        <v>21006</v>
      </c>
      <c r="AR27" s="19">
        <f t="shared" ref="AR27:AR31" si="21">SUM(AF27:AQ27)</f>
        <v>271376</v>
      </c>
    </row>
    <row r="28">
      <c r="A28" s="23" t="s">
        <v>9</v>
      </c>
      <c r="B28" s="33">
        <f t="shared" ref="B28:M28" si="16">(B6*B21)</f>
        <v>14103</v>
      </c>
      <c r="C28" s="33">
        <f t="shared" si="16"/>
        <v>16101</v>
      </c>
      <c r="D28" s="33">
        <f t="shared" si="16"/>
        <v>11106</v>
      </c>
      <c r="E28" s="33">
        <f t="shared" si="16"/>
        <v>26800</v>
      </c>
      <c r="F28" s="33">
        <f t="shared" si="16"/>
        <v>12340</v>
      </c>
      <c r="G28" s="33">
        <f t="shared" si="16"/>
        <v>17890</v>
      </c>
      <c r="H28" s="33">
        <f t="shared" si="16"/>
        <v>15670</v>
      </c>
      <c r="I28" s="33">
        <f t="shared" si="16"/>
        <v>19710</v>
      </c>
      <c r="J28" s="33">
        <f t="shared" si="16"/>
        <v>12536</v>
      </c>
      <c r="K28" s="33">
        <f t="shared" si="16"/>
        <v>17520</v>
      </c>
      <c r="L28" s="33">
        <f t="shared" si="16"/>
        <v>11106</v>
      </c>
      <c r="M28" s="33">
        <f t="shared" si="16"/>
        <v>16101</v>
      </c>
      <c r="N28" s="19">
        <f t="shared" si="17"/>
        <v>190983</v>
      </c>
      <c r="O28" s="8"/>
      <c r="P28" s="23" t="s">
        <v>9</v>
      </c>
      <c r="Q28" s="33">
        <f t="shared" ref="Q28:AB28" si="18">(Q6*Q21)</f>
        <v>15003</v>
      </c>
      <c r="R28" s="33">
        <f t="shared" si="18"/>
        <v>17001</v>
      </c>
      <c r="S28" s="33">
        <f t="shared" si="18"/>
        <v>12006</v>
      </c>
      <c r="T28" s="33">
        <f t="shared" si="18"/>
        <v>27800</v>
      </c>
      <c r="U28" s="33">
        <f t="shared" si="18"/>
        <v>13340</v>
      </c>
      <c r="V28" s="33">
        <f t="shared" si="18"/>
        <v>18890</v>
      </c>
      <c r="W28" s="33">
        <f t="shared" si="18"/>
        <v>16670</v>
      </c>
      <c r="X28" s="33">
        <f t="shared" si="18"/>
        <v>20610</v>
      </c>
      <c r="Y28" s="33">
        <f t="shared" si="18"/>
        <v>13336</v>
      </c>
      <c r="Z28" s="33">
        <f t="shared" si="18"/>
        <v>18320</v>
      </c>
      <c r="AA28" s="33">
        <f t="shared" si="18"/>
        <v>12006</v>
      </c>
      <c r="AB28" s="33">
        <f t="shared" si="18"/>
        <v>17001</v>
      </c>
      <c r="AC28" s="19">
        <f t="shared" si="19"/>
        <v>201983</v>
      </c>
      <c r="AD28" s="21"/>
      <c r="AE28" s="26" t="s">
        <v>9</v>
      </c>
      <c r="AF28" s="33">
        <f t="shared" ref="AF28:AQ28" si="20">(AF6*AF21)</f>
        <v>24003</v>
      </c>
      <c r="AG28" s="33">
        <f t="shared" si="20"/>
        <v>26001</v>
      </c>
      <c r="AH28" s="33">
        <f t="shared" si="20"/>
        <v>21006</v>
      </c>
      <c r="AI28" s="33">
        <f t="shared" si="20"/>
        <v>37800</v>
      </c>
      <c r="AJ28" s="33">
        <f t="shared" si="20"/>
        <v>23340</v>
      </c>
      <c r="AK28" s="33">
        <f t="shared" si="20"/>
        <v>28890</v>
      </c>
      <c r="AL28" s="33">
        <f t="shared" si="20"/>
        <v>26670</v>
      </c>
      <c r="AM28" s="33">
        <f t="shared" si="20"/>
        <v>29610</v>
      </c>
      <c r="AN28" s="33">
        <f t="shared" si="20"/>
        <v>21336</v>
      </c>
      <c r="AO28" s="33">
        <f t="shared" si="20"/>
        <v>26320</v>
      </c>
      <c r="AP28" s="33">
        <f t="shared" si="20"/>
        <v>21006</v>
      </c>
      <c r="AQ28" s="33">
        <f t="shared" si="20"/>
        <v>26001</v>
      </c>
      <c r="AR28" s="19">
        <f t="shared" si="21"/>
        <v>311983</v>
      </c>
    </row>
    <row r="29">
      <c r="A29" s="23" t="s">
        <v>10</v>
      </c>
      <c r="B29" s="33">
        <f t="shared" ref="B29:M29" si="22">(B7*B22)</f>
        <v>21900</v>
      </c>
      <c r="C29" s="33">
        <f t="shared" si="22"/>
        <v>21900</v>
      </c>
      <c r="D29" s="33">
        <f t="shared" si="22"/>
        <v>21900</v>
      </c>
      <c r="E29" s="33">
        <f t="shared" si="22"/>
        <v>17890</v>
      </c>
      <c r="F29" s="33">
        <f t="shared" si="22"/>
        <v>15670</v>
      </c>
      <c r="G29" s="33">
        <f t="shared" si="22"/>
        <v>12340</v>
      </c>
      <c r="H29" s="33">
        <f t="shared" si="22"/>
        <v>17237</v>
      </c>
      <c r="I29" s="33">
        <f t="shared" si="22"/>
        <v>17237</v>
      </c>
      <c r="J29" s="33">
        <f t="shared" si="22"/>
        <v>13574</v>
      </c>
      <c r="K29" s="33">
        <f t="shared" si="22"/>
        <v>32160</v>
      </c>
      <c r="L29" s="33">
        <f t="shared" si="22"/>
        <v>18804</v>
      </c>
      <c r="M29" s="33">
        <f t="shared" si="22"/>
        <v>18804</v>
      </c>
      <c r="N29" s="19">
        <f t="shared" si="17"/>
        <v>229416</v>
      </c>
      <c r="O29" s="8"/>
      <c r="P29" s="23" t="s">
        <v>10</v>
      </c>
      <c r="Q29" s="33">
        <f t="shared" ref="Q29:AB29" si="23">(Q7*Q22)</f>
        <v>22900</v>
      </c>
      <c r="R29" s="33">
        <f t="shared" si="23"/>
        <v>22900</v>
      </c>
      <c r="S29" s="33">
        <f t="shared" si="23"/>
        <v>22900</v>
      </c>
      <c r="T29" s="33">
        <f t="shared" si="23"/>
        <v>18890</v>
      </c>
      <c r="U29" s="33">
        <f t="shared" si="23"/>
        <v>16670</v>
      </c>
      <c r="V29" s="33">
        <f t="shared" si="23"/>
        <v>13340</v>
      </c>
      <c r="W29" s="33">
        <f t="shared" si="23"/>
        <v>18337</v>
      </c>
      <c r="X29" s="33">
        <f t="shared" si="23"/>
        <v>18337</v>
      </c>
      <c r="Y29" s="33">
        <f t="shared" si="23"/>
        <v>14674</v>
      </c>
      <c r="Z29" s="33">
        <f t="shared" si="23"/>
        <v>33360</v>
      </c>
      <c r="AA29" s="33">
        <f t="shared" si="23"/>
        <v>20004</v>
      </c>
      <c r="AB29" s="33">
        <f t="shared" si="23"/>
        <v>20004</v>
      </c>
      <c r="AC29" s="19">
        <f t="shared" si="19"/>
        <v>242316</v>
      </c>
      <c r="AD29" s="21"/>
      <c r="AE29" s="26" t="s">
        <v>10</v>
      </c>
      <c r="AF29" s="33">
        <f t="shared" ref="AF29:AQ29" si="24">(AF7*AF22)</f>
        <v>32900</v>
      </c>
      <c r="AG29" s="33">
        <f t="shared" si="24"/>
        <v>32900</v>
      </c>
      <c r="AH29" s="33">
        <f t="shared" si="24"/>
        <v>32900</v>
      </c>
      <c r="AI29" s="33">
        <f t="shared" si="24"/>
        <v>28890</v>
      </c>
      <c r="AJ29" s="33">
        <f t="shared" si="24"/>
        <v>26670</v>
      </c>
      <c r="AK29" s="33">
        <f t="shared" si="24"/>
        <v>23340</v>
      </c>
      <c r="AL29" s="33">
        <f t="shared" si="24"/>
        <v>29337</v>
      </c>
      <c r="AM29" s="33">
        <f t="shared" si="24"/>
        <v>29337</v>
      </c>
      <c r="AN29" s="33">
        <f t="shared" si="24"/>
        <v>25674</v>
      </c>
      <c r="AO29" s="33">
        <f t="shared" si="24"/>
        <v>45360</v>
      </c>
      <c r="AP29" s="33">
        <f t="shared" si="24"/>
        <v>32004</v>
      </c>
      <c r="AQ29" s="33">
        <f t="shared" si="24"/>
        <v>32004</v>
      </c>
      <c r="AR29" s="19">
        <f t="shared" si="21"/>
        <v>371316</v>
      </c>
    </row>
    <row r="30">
      <c r="A30" s="23" t="s">
        <v>11</v>
      </c>
      <c r="B30" s="33">
        <f t="shared" ref="B30:M30" si="25">(B8*B23)</f>
        <v>21468</v>
      </c>
      <c r="C30" s="33">
        <f t="shared" si="25"/>
        <v>14808</v>
      </c>
      <c r="D30" s="33">
        <f t="shared" si="25"/>
        <v>19679</v>
      </c>
      <c r="E30" s="33">
        <f t="shared" si="25"/>
        <v>17237</v>
      </c>
      <c r="F30" s="33">
        <f t="shared" si="25"/>
        <v>24090</v>
      </c>
      <c r="G30" s="33">
        <f t="shared" si="25"/>
        <v>19679</v>
      </c>
      <c r="H30" s="33">
        <f t="shared" si="25"/>
        <v>19679</v>
      </c>
      <c r="I30" s="33">
        <f t="shared" si="25"/>
        <v>21468</v>
      </c>
      <c r="J30" s="33">
        <f t="shared" si="25"/>
        <v>17736</v>
      </c>
      <c r="K30" s="33">
        <f t="shared" si="25"/>
        <v>17736</v>
      </c>
      <c r="L30" s="33">
        <f t="shared" si="25"/>
        <v>37520</v>
      </c>
      <c r="M30" s="33">
        <f t="shared" si="25"/>
        <v>30660</v>
      </c>
      <c r="N30" s="19">
        <f t="shared" si="17"/>
        <v>261760</v>
      </c>
      <c r="O30" s="8"/>
      <c r="P30" s="23" t="s">
        <v>11</v>
      </c>
      <c r="Q30" s="33">
        <f t="shared" ref="Q30:AB30" si="26">(Q8*Q23)</f>
        <v>22668</v>
      </c>
      <c r="R30" s="33">
        <f t="shared" si="26"/>
        <v>16008</v>
      </c>
      <c r="S30" s="33">
        <f t="shared" si="26"/>
        <v>20779</v>
      </c>
      <c r="T30" s="33">
        <f t="shared" si="26"/>
        <v>18337</v>
      </c>
      <c r="U30" s="33">
        <f t="shared" si="26"/>
        <v>25190</v>
      </c>
      <c r="V30" s="33">
        <f t="shared" si="26"/>
        <v>20779</v>
      </c>
      <c r="W30" s="33">
        <f t="shared" si="26"/>
        <v>20779</v>
      </c>
      <c r="X30" s="33">
        <f t="shared" si="26"/>
        <v>22668</v>
      </c>
      <c r="Y30" s="33">
        <f t="shared" si="26"/>
        <v>18936</v>
      </c>
      <c r="Z30" s="33">
        <f t="shared" si="26"/>
        <v>18936</v>
      </c>
      <c r="AA30" s="33">
        <f t="shared" si="26"/>
        <v>38920</v>
      </c>
      <c r="AB30" s="33">
        <f t="shared" si="26"/>
        <v>32060</v>
      </c>
      <c r="AC30" s="19">
        <f t="shared" si="19"/>
        <v>276060</v>
      </c>
      <c r="AD30" s="21"/>
      <c r="AE30" s="26" t="s">
        <v>11</v>
      </c>
      <c r="AF30" s="33">
        <f t="shared" ref="AF30:AQ30" si="27">(AF8*AF23)</f>
        <v>34668</v>
      </c>
      <c r="AG30" s="33">
        <f t="shared" si="27"/>
        <v>28008</v>
      </c>
      <c r="AH30" s="33">
        <f t="shared" si="27"/>
        <v>31779</v>
      </c>
      <c r="AI30" s="33">
        <f t="shared" si="27"/>
        <v>29337</v>
      </c>
      <c r="AJ30" s="33">
        <f t="shared" si="27"/>
        <v>36190</v>
      </c>
      <c r="AK30" s="33">
        <f t="shared" si="27"/>
        <v>31779</v>
      </c>
      <c r="AL30" s="33">
        <f t="shared" si="27"/>
        <v>31779</v>
      </c>
      <c r="AM30" s="33">
        <f t="shared" si="27"/>
        <v>34668</v>
      </c>
      <c r="AN30" s="33">
        <f t="shared" si="27"/>
        <v>30936</v>
      </c>
      <c r="AO30" s="33">
        <f t="shared" si="27"/>
        <v>30936</v>
      </c>
      <c r="AP30" s="33">
        <f t="shared" si="27"/>
        <v>52920</v>
      </c>
      <c r="AQ30" s="33">
        <f t="shared" si="27"/>
        <v>46060</v>
      </c>
      <c r="AR30" s="19">
        <f t="shared" si="21"/>
        <v>419060</v>
      </c>
    </row>
    <row r="31">
      <c r="A31" s="23" t="s">
        <v>12</v>
      </c>
      <c r="B31" s="33">
        <f t="shared" ref="B31:M31" si="28">(B9*B24)</f>
        <v>48240</v>
      </c>
      <c r="C31" s="33">
        <f t="shared" si="28"/>
        <v>32202</v>
      </c>
      <c r="D31" s="33">
        <f t="shared" si="28"/>
        <v>24680</v>
      </c>
      <c r="E31" s="33">
        <f t="shared" si="28"/>
        <v>24680</v>
      </c>
      <c r="F31" s="33">
        <f t="shared" si="28"/>
        <v>24680</v>
      </c>
      <c r="G31" s="33">
        <f t="shared" si="28"/>
        <v>39740</v>
      </c>
      <c r="H31" s="33">
        <f t="shared" si="28"/>
        <v>28082</v>
      </c>
      <c r="I31" s="33">
        <f t="shared" si="28"/>
        <v>23446</v>
      </c>
      <c r="J31" s="33">
        <f t="shared" si="28"/>
        <v>55917</v>
      </c>
      <c r="K31" s="33">
        <f t="shared" si="28"/>
        <v>41610</v>
      </c>
      <c r="L31" s="33">
        <f t="shared" si="28"/>
        <v>23446</v>
      </c>
      <c r="M31" s="33">
        <f t="shared" si="28"/>
        <v>57960</v>
      </c>
      <c r="N31" s="19">
        <f t="shared" si="17"/>
        <v>424683</v>
      </c>
      <c r="O31" s="8"/>
      <c r="P31" s="23" t="s">
        <v>12</v>
      </c>
      <c r="Q31" s="33">
        <f t="shared" ref="Q31:AB31" si="29">(Q9*Q24)</f>
        <v>50040</v>
      </c>
      <c r="R31" s="33">
        <f t="shared" si="29"/>
        <v>34002</v>
      </c>
      <c r="S31" s="33">
        <f t="shared" si="29"/>
        <v>26680</v>
      </c>
      <c r="T31" s="33">
        <f t="shared" si="29"/>
        <v>26680</v>
      </c>
      <c r="U31" s="33">
        <f t="shared" si="29"/>
        <v>26680</v>
      </c>
      <c r="V31" s="33">
        <f t="shared" si="29"/>
        <v>41740</v>
      </c>
      <c r="W31" s="33">
        <f t="shared" si="29"/>
        <v>29982</v>
      </c>
      <c r="X31" s="33">
        <f t="shared" si="29"/>
        <v>25346</v>
      </c>
      <c r="Y31" s="33">
        <f t="shared" si="29"/>
        <v>57817</v>
      </c>
      <c r="Z31" s="33">
        <f t="shared" si="29"/>
        <v>43510</v>
      </c>
      <c r="AA31" s="33">
        <f t="shared" si="29"/>
        <v>25346</v>
      </c>
      <c r="AB31" s="33">
        <f t="shared" si="29"/>
        <v>59960</v>
      </c>
      <c r="AC31" s="19">
        <f t="shared" si="19"/>
        <v>447783</v>
      </c>
      <c r="AD31" s="21"/>
      <c r="AE31" s="26" t="s">
        <v>12</v>
      </c>
      <c r="AF31" s="33">
        <f t="shared" ref="AF31:AQ31" si="30">(AF9*AF24)</f>
        <v>68040</v>
      </c>
      <c r="AG31" s="33">
        <f t="shared" si="30"/>
        <v>52002</v>
      </c>
      <c r="AH31" s="33">
        <f t="shared" si="30"/>
        <v>46680</v>
      </c>
      <c r="AI31" s="33">
        <f t="shared" si="30"/>
        <v>46680</v>
      </c>
      <c r="AJ31" s="33">
        <f t="shared" si="30"/>
        <v>46680</v>
      </c>
      <c r="AK31" s="33">
        <f t="shared" si="30"/>
        <v>61740</v>
      </c>
      <c r="AL31" s="33">
        <f t="shared" si="30"/>
        <v>48982</v>
      </c>
      <c r="AM31" s="33">
        <f t="shared" si="30"/>
        <v>44346</v>
      </c>
      <c r="AN31" s="33">
        <f t="shared" si="30"/>
        <v>76817</v>
      </c>
      <c r="AO31" s="33">
        <f t="shared" si="30"/>
        <v>62510</v>
      </c>
      <c r="AP31" s="33">
        <f t="shared" si="30"/>
        <v>44346</v>
      </c>
      <c r="AQ31" s="33">
        <f t="shared" si="30"/>
        <v>79960</v>
      </c>
      <c r="AR31" s="19">
        <f t="shared" si="21"/>
        <v>678783</v>
      </c>
    </row>
    <row r="32">
      <c r="A32" s="27" t="s">
        <v>20</v>
      </c>
      <c r="B32" s="37">
        <f t="shared" ref="B32:N32" si="31">SUM(B27:B31)</f>
        <v>114349</v>
      </c>
      <c r="C32" s="37">
        <f t="shared" si="31"/>
        <v>95980</v>
      </c>
      <c r="D32" s="37">
        <f t="shared" si="31"/>
        <v>92695</v>
      </c>
      <c r="E32" s="37">
        <f t="shared" si="31"/>
        <v>105367</v>
      </c>
      <c r="F32" s="37">
        <f t="shared" si="31"/>
        <v>89303</v>
      </c>
      <c r="G32" s="37">
        <f t="shared" si="31"/>
        <v>108409</v>
      </c>
      <c r="H32" s="37">
        <f t="shared" si="31"/>
        <v>99428</v>
      </c>
      <c r="I32" s="37">
        <f t="shared" si="31"/>
        <v>91733</v>
      </c>
      <c r="J32" s="37">
        <f t="shared" si="31"/>
        <v>114075</v>
      </c>
      <c r="K32" s="37">
        <f t="shared" si="31"/>
        <v>121562</v>
      </c>
      <c r="L32" s="37">
        <f t="shared" si="31"/>
        <v>110586</v>
      </c>
      <c r="M32" s="37">
        <f t="shared" si="31"/>
        <v>134631</v>
      </c>
      <c r="N32" s="19">
        <f t="shared" si="31"/>
        <v>1278118</v>
      </c>
      <c r="O32" s="8"/>
      <c r="P32" s="38" t="s">
        <v>21</v>
      </c>
      <c r="Q32" s="37">
        <f t="shared" ref="Q32:AC32" si="32">SUM(Q27:Q31)</f>
        <v>119949</v>
      </c>
      <c r="R32" s="37">
        <f t="shared" si="32"/>
        <v>101580</v>
      </c>
      <c r="S32" s="37">
        <f t="shared" si="32"/>
        <v>98395</v>
      </c>
      <c r="T32" s="37">
        <f t="shared" si="32"/>
        <v>111167</v>
      </c>
      <c r="U32" s="37">
        <f t="shared" si="32"/>
        <v>95103</v>
      </c>
      <c r="V32" s="37">
        <f t="shared" si="32"/>
        <v>114209</v>
      </c>
      <c r="W32" s="37">
        <f t="shared" si="32"/>
        <v>105228</v>
      </c>
      <c r="X32" s="37">
        <f t="shared" si="32"/>
        <v>97633</v>
      </c>
      <c r="Y32" s="37">
        <f t="shared" si="32"/>
        <v>119875</v>
      </c>
      <c r="Z32" s="37">
        <f t="shared" si="32"/>
        <v>127462</v>
      </c>
      <c r="AA32" s="37">
        <f t="shared" si="32"/>
        <v>116886</v>
      </c>
      <c r="AB32" s="37">
        <f t="shared" si="32"/>
        <v>141031</v>
      </c>
      <c r="AC32" s="37">
        <f t="shared" si="32"/>
        <v>1348518</v>
      </c>
      <c r="AD32" s="21"/>
      <c r="AE32" s="30" t="s">
        <v>22</v>
      </c>
      <c r="AF32" s="37">
        <f t="shared" ref="AF32:AR32" si="33">SUM(AF27:AF31)</f>
        <v>175949</v>
      </c>
      <c r="AG32" s="37">
        <f t="shared" si="33"/>
        <v>157580</v>
      </c>
      <c r="AH32" s="37">
        <f t="shared" si="33"/>
        <v>155395</v>
      </c>
      <c r="AI32" s="37">
        <f t="shared" si="33"/>
        <v>169167</v>
      </c>
      <c r="AJ32" s="37">
        <f t="shared" si="33"/>
        <v>153103</v>
      </c>
      <c r="AK32" s="37">
        <f t="shared" si="33"/>
        <v>172209</v>
      </c>
      <c r="AL32" s="37">
        <f t="shared" si="33"/>
        <v>163228</v>
      </c>
      <c r="AM32" s="37">
        <f t="shared" si="33"/>
        <v>156633</v>
      </c>
      <c r="AN32" s="37">
        <f t="shared" si="33"/>
        <v>177875</v>
      </c>
      <c r="AO32" s="37">
        <f t="shared" si="33"/>
        <v>186462</v>
      </c>
      <c r="AP32" s="37">
        <f t="shared" si="33"/>
        <v>179886</v>
      </c>
      <c r="AQ32" s="37">
        <f t="shared" si="33"/>
        <v>205031</v>
      </c>
      <c r="AR32" s="37">
        <f t="shared" si="33"/>
        <v>2052518</v>
      </c>
    </row>
    <row r="33">
      <c r="A33" s="23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8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</row>
    <row r="34">
      <c r="A34" s="16" t="s">
        <v>23</v>
      </c>
      <c r="B34" s="17">
        <v>44927.0</v>
      </c>
      <c r="C34" s="17">
        <v>44958.0</v>
      </c>
      <c r="D34" s="17">
        <v>44986.0</v>
      </c>
      <c r="E34" s="17">
        <v>45017.0</v>
      </c>
      <c r="F34" s="18">
        <v>45047.0</v>
      </c>
      <c r="G34" s="17">
        <v>45078.0</v>
      </c>
      <c r="H34" s="17">
        <v>45108.0</v>
      </c>
      <c r="I34" s="17">
        <v>45139.0</v>
      </c>
      <c r="J34" s="17">
        <v>45170.0</v>
      </c>
      <c r="K34" s="17">
        <v>45200.0</v>
      </c>
      <c r="L34" s="17">
        <v>45231.0</v>
      </c>
      <c r="M34" s="17">
        <v>45261.0</v>
      </c>
      <c r="N34" s="20" t="s">
        <v>17</v>
      </c>
      <c r="O34" s="8"/>
      <c r="P34" s="16" t="s">
        <v>23</v>
      </c>
      <c r="Q34" s="17">
        <v>45292.0</v>
      </c>
      <c r="R34" s="17">
        <v>45323.0</v>
      </c>
      <c r="S34" s="17">
        <v>45352.0</v>
      </c>
      <c r="T34" s="17">
        <v>45383.0</v>
      </c>
      <c r="U34" s="18">
        <v>45413.0</v>
      </c>
      <c r="V34" s="17">
        <v>45444.0</v>
      </c>
      <c r="W34" s="17">
        <v>45474.0</v>
      </c>
      <c r="X34" s="17">
        <v>45505.0</v>
      </c>
      <c r="Y34" s="17">
        <v>45536.0</v>
      </c>
      <c r="Z34" s="17">
        <v>45566.0</v>
      </c>
      <c r="AA34" s="17">
        <v>45597.0</v>
      </c>
      <c r="AB34" s="17">
        <v>45627.0</v>
      </c>
      <c r="AC34" s="20" t="s">
        <v>17</v>
      </c>
      <c r="AD34" s="21"/>
      <c r="AE34" s="22" t="s">
        <v>23</v>
      </c>
      <c r="AF34" s="17">
        <v>45658.0</v>
      </c>
      <c r="AG34" s="17">
        <v>45689.0</v>
      </c>
      <c r="AH34" s="17">
        <v>45717.0</v>
      </c>
      <c r="AI34" s="17">
        <v>45748.0</v>
      </c>
      <c r="AJ34" s="18">
        <v>45778.0</v>
      </c>
      <c r="AK34" s="17">
        <v>45809.0</v>
      </c>
      <c r="AL34" s="17">
        <v>45839.0</v>
      </c>
      <c r="AM34" s="17">
        <v>45870.0</v>
      </c>
      <c r="AN34" s="17">
        <v>45901.0</v>
      </c>
      <c r="AO34" s="17">
        <v>45931.0</v>
      </c>
      <c r="AP34" s="17">
        <v>45962.0</v>
      </c>
      <c r="AQ34" s="17">
        <v>45992.0</v>
      </c>
      <c r="AR34" s="20" t="s">
        <v>17</v>
      </c>
    </row>
    <row r="35">
      <c r="A35" s="23" t="s">
        <v>8</v>
      </c>
      <c r="B35" s="33">
        <v>6.0</v>
      </c>
      <c r="C35" s="33">
        <v>6.0</v>
      </c>
      <c r="D35" s="33">
        <v>6.0</v>
      </c>
      <c r="E35" s="33">
        <v>6.0</v>
      </c>
      <c r="F35" s="33">
        <v>6.0</v>
      </c>
      <c r="G35" s="33">
        <v>6.0</v>
      </c>
      <c r="H35" s="33">
        <v>6.0</v>
      </c>
      <c r="I35" s="33">
        <v>7.0</v>
      </c>
      <c r="J35" s="33">
        <v>7.0</v>
      </c>
      <c r="K35" s="33">
        <v>7.0</v>
      </c>
      <c r="L35" s="33">
        <v>8.0</v>
      </c>
      <c r="M35" s="33">
        <v>8.0</v>
      </c>
      <c r="N35" s="19">
        <f t="shared" ref="N35:N39" si="34">AVERAGE(B35:M35)</f>
        <v>6.583333333</v>
      </c>
      <c r="O35" s="8"/>
      <c r="P35" s="23" t="s">
        <v>8</v>
      </c>
      <c r="Q35" s="33">
        <v>6.1</v>
      </c>
      <c r="R35" s="33">
        <v>6.1</v>
      </c>
      <c r="S35" s="33">
        <v>6.1</v>
      </c>
      <c r="T35" s="33">
        <v>6.1</v>
      </c>
      <c r="U35" s="33">
        <v>6.1</v>
      </c>
      <c r="V35" s="33">
        <v>6.1</v>
      </c>
      <c r="W35" s="33">
        <v>6.1</v>
      </c>
      <c r="X35" s="33">
        <v>7.1</v>
      </c>
      <c r="Y35" s="33">
        <v>7.1</v>
      </c>
      <c r="Z35" s="33">
        <v>8.1</v>
      </c>
      <c r="AA35" s="33">
        <v>8.1</v>
      </c>
      <c r="AB35" s="33">
        <v>8.1</v>
      </c>
      <c r="AC35" s="19">
        <f t="shared" ref="AC35:AC39" si="35">AVERAGE(Q35:AB35)</f>
        <v>6.766666667</v>
      </c>
      <c r="AD35" s="21"/>
      <c r="AE35" s="26" t="s">
        <v>8</v>
      </c>
      <c r="AF35" s="33">
        <v>6.1</v>
      </c>
      <c r="AG35" s="33">
        <v>6.1</v>
      </c>
      <c r="AH35" s="33">
        <v>6.1</v>
      </c>
      <c r="AI35" s="33">
        <v>6.1</v>
      </c>
      <c r="AJ35" s="33">
        <v>6.1</v>
      </c>
      <c r="AK35" s="33">
        <v>6.1</v>
      </c>
      <c r="AL35" s="33">
        <v>6.1</v>
      </c>
      <c r="AM35" s="33">
        <v>7.1</v>
      </c>
      <c r="AN35" s="33">
        <v>7.1</v>
      </c>
      <c r="AO35" s="33">
        <v>8.1</v>
      </c>
      <c r="AP35" s="33">
        <v>8.1</v>
      </c>
      <c r="AQ35" s="33">
        <v>8.1</v>
      </c>
      <c r="AR35" s="19">
        <f t="shared" ref="AR35:AR39" si="36">AVERAGE(AF35:AQ35)</f>
        <v>6.766666667</v>
      </c>
    </row>
    <row r="36">
      <c r="A36" s="23" t="s">
        <v>9</v>
      </c>
      <c r="B36" s="33">
        <v>8.0</v>
      </c>
      <c r="C36" s="33">
        <v>8.0</v>
      </c>
      <c r="D36" s="33">
        <v>8.0</v>
      </c>
      <c r="E36" s="33">
        <v>8.5</v>
      </c>
      <c r="F36" s="33">
        <v>8.5</v>
      </c>
      <c r="G36" s="33">
        <v>8.5</v>
      </c>
      <c r="H36" s="33">
        <v>8.5</v>
      </c>
      <c r="I36" s="33">
        <v>8.0</v>
      </c>
      <c r="J36" s="33">
        <v>7.0</v>
      </c>
      <c r="K36" s="33">
        <v>7.0</v>
      </c>
      <c r="L36" s="33">
        <v>7.0</v>
      </c>
      <c r="M36" s="33">
        <v>8.0</v>
      </c>
      <c r="N36" s="19">
        <f t="shared" si="34"/>
        <v>7.916666667</v>
      </c>
      <c r="O36" s="8"/>
      <c r="P36" s="23" t="s">
        <v>9</v>
      </c>
      <c r="Q36" s="33">
        <v>8.1</v>
      </c>
      <c r="R36" s="33">
        <v>8.1</v>
      </c>
      <c r="S36" s="33">
        <v>8.1</v>
      </c>
      <c r="T36" s="33">
        <v>8.6</v>
      </c>
      <c r="U36" s="33">
        <v>8.6</v>
      </c>
      <c r="V36" s="33">
        <v>8.6</v>
      </c>
      <c r="W36" s="33">
        <v>8.6</v>
      </c>
      <c r="X36" s="33">
        <v>8.1</v>
      </c>
      <c r="Y36" s="33">
        <v>7.1</v>
      </c>
      <c r="Z36" s="33">
        <v>7.1</v>
      </c>
      <c r="AA36" s="33">
        <v>7.1</v>
      </c>
      <c r="AB36" s="33">
        <v>8.1</v>
      </c>
      <c r="AC36" s="19">
        <f t="shared" si="35"/>
        <v>8.016666667</v>
      </c>
      <c r="AD36" s="21"/>
      <c r="AE36" s="26" t="s">
        <v>9</v>
      </c>
      <c r="AF36" s="33">
        <v>8.1</v>
      </c>
      <c r="AG36" s="33">
        <v>8.1</v>
      </c>
      <c r="AH36" s="33">
        <v>8.1</v>
      </c>
      <c r="AI36" s="33">
        <v>8.6</v>
      </c>
      <c r="AJ36" s="33">
        <v>8.6</v>
      </c>
      <c r="AK36" s="33">
        <v>8.6</v>
      </c>
      <c r="AL36" s="33">
        <v>8.6</v>
      </c>
      <c r="AM36" s="33">
        <v>8.1</v>
      </c>
      <c r="AN36" s="33">
        <v>7.1</v>
      </c>
      <c r="AO36" s="33">
        <v>7.1</v>
      </c>
      <c r="AP36" s="33">
        <v>7.1</v>
      </c>
      <c r="AQ36" s="33">
        <v>8.1</v>
      </c>
      <c r="AR36" s="19">
        <f t="shared" si="36"/>
        <v>8.016666667</v>
      </c>
    </row>
    <row r="37">
      <c r="A37" s="23" t="s">
        <v>10</v>
      </c>
      <c r="B37" s="33">
        <v>8.5</v>
      </c>
      <c r="C37" s="33">
        <v>8.5</v>
      </c>
      <c r="D37" s="33">
        <v>8.5</v>
      </c>
      <c r="E37" s="33">
        <v>8.5</v>
      </c>
      <c r="F37" s="33">
        <v>8.5</v>
      </c>
      <c r="G37" s="33">
        <v>8.5</v>
      </c>
      <c r="H37" s="33">
        <v>10.0</v>
      </c>
      <c r="I37" s="33">
        <v>10.0</v>
      </c>
      <c r="J37" s="33">
        <v>10.0</v>
      </c>
      <c r="K37" s="33">
        <v>10.5</v>
      </c>
      <c r="L37" s="33">
        <v>10.5</v>
      </c>
      <c r="M37" s="33">
        <v>10.5</v>
      </c>
      <c r="N37" s="19">
        <f t="shared" si="34"/>
        <v>9.375</v>
      </c>
      <c r="O37" s="8"/>
      <c r="P37" s="23" t="s">
        <v>10</v>
      </c>
      <c r="Q37" s="33">
        <v>8.6</v>
      </c>
      <c r="R37" s="33">
        <v>8.6</v>
      </c>
      <c r="S37" s="33">
        <v>8.6</v>
      </c>
      <c r="T37" s="33">
        <v>8.6</v>
      </c>
      <c r="U37" s="33">
        <v>8.6</v>
      </c>
      <c r="V37" s="33">
        <v>8.6</v>
      </c>
      <c r="W37" s="33">
        <v>10.1</v>
      </c>
      <c r="X37" s="33">
        <v>10.1</v>
      </c>
      <c r="Y37" s="33">
        <v>10.1</v>
      </c>
      <c r="Z37" s="33">
        <v>10.6</v>
      </c>
      <c r="AA37" s="33">
        <v>10.6</v>
      </c>
      <c r="AB37" s="33">
        <v>10.6</v>
      </c>
      <c r="AC37" s="19">
        <f t="shared" si="35"/>
        <v>9.475</v>
      </c>
      <c r="AD37" s="21"/>
      <c r="AE37" s="26" t="s">
        <v>10</v>
      </c>
      <c r="AF37" s="33">
        <v>8.6</v>
      </c>
      <c r="AG37" s="33">
        <v>8.6</v>
      </c>
      <c r="AH37" s="33">
        <v>8.6</v>
      </c>
      <c r="AI37" s="33">
        <v>8.6</v>
      </c>
      <c r="AJ37" s="33">
        <v>8.6</v>
      </c>
      <c r="AK37" s="33">
        <v>8.6</v>
      </c>
      <c r="AL37" s="33">
        <v>10.1</v>
      </c>
      <c r="AM37" s="33">
        <v>10.1</v>
      </c>
      <c r="AN37" s="33">
        <v>10.1</v>
      </c>
      <c r="AO37" s="33">
        <v>10.6</v>
      </c>
      <c r="AP37" s="33">
        <v>10.6</v>
      </c>
      <c r="AQ37" s="33">
        <v>10.6</v>
      </c>
      <c r="AR37" s="19">
        <f t="shared" si="36"/>
        <v>9.475</v>
      </c>
    </row>
    <row r="38">
      <c r="A38" s="23" t="s">
        <v>11</v>
      </c>
      <c r="B38" s="33">
        <v>10.5</v>
      </c>
      <c r="C38" s="33">
        <v>10.5</v>
      </c>
      <c r="D38" s="33">
        <v>10.0</v>
      </c>
      <c r="E38" s="33">
        <v>10.0</v>
      </c>
      <c r="F38" s="33">
        <v>10.0</v>
      </c>
      <c r="G38" s="33">
        <v>10.0</v>
      </c>
      <c r="H38" s="33">
        <v>10.0</v>
      </c>
      <c r="I38" s="33">
        <v>10.5</v>
      </c>
      <c r="J38" s="33">
        <v>10.5</v>
      </c>
      <c r="K38" s="33">
        <v>10.5</v>
      </c>
      <c r="L38" s="33">
        <v>13.0</v>
      </c>
      <c r="M38" s="33">
        <v>13.0</v>
      </c>
      <c r="N38" s="19">
        <f t="shared" si="34"/>
        <v>10.70833333</v>
      </c>
      <c r="O38" s="8"/>
      <c r="P38" s="23" t="s">
        <v>11</v>
      </c>
      <c r="Q38" s="33">
        <v>10.6</v>
      </c>
      <c r="R38" s="33">
        <v>10.6</v>
      </c>
      <c r="S38" s="33">
        <v>10.1</v>
      </c>
      <c r="T38" s="33">
        <v>10.1</v>
      </c>
      <c r="U38" s="33">
        <v>10.1</v>
      </c>
      <c r="V38" s="33">
        <v>10.1</v>
      </c>
      <c r="W38" s="33">
        <v>10.1</v>
      </c>
      <c r="X38" s="33">
        <v>10.6</v>
      </c>
      <c r="Y38" s="33">
        <v>10.6</v>
      </c>
      <c r="Z38" s="33">
        <v>10.6</v>
      </c>
      <c r="AA38" s="33">
        <v>13.1</v>
      </c>
      <c r="AB38" s="33">
        <v>13.1</v>
      </c>
      <c r="AC38" s="19">
        <f t="shared" si="35"/>
        <v>10.80833333</v>
      </c>
      <c r="AD38" s="21"/>
      <c r="AE38" s="26" t="s">
        <v>11</v>
      </c>
      <c r="AF38" s="33">
        <v>10.6</v>
      </c>
      <c r="AG38" s="33">
        <v>10.6</v>
      </c>
      <c r="AH38" s="33">
        <v>10.1</v>
      </c>
      <c r="AI38" s="33">
        <v>10.1</v>
      </c>
      <c r="AJ38" s="33">
        <v>10.1</v>
      </c>
      <c r="AK38" s="33">
        <v>10.1</v>
      </c>
      <c r="AL38" s="33">
        <v>10.1</v>
      </c>
      <c r="AM38" s="33">
        <v>10.6</v>
      </c>
      <c r="AN38" s="33">
        <v>10.6</v>
      </c>
      <c r="AO38" s="33">
        <v>10.6</v>
      </c>
      <c r="AP38" s="33">
        <v>13.1</v>
      </c>
      <c r="AQ38" s="33">
        <v>13.1</v>
      </c>
      <c r="AR38" s="19">
        <f t="shared" si="36"/>
        <v>10.80833333</v>
      </c>
    </row>
    <row r="39">
      <c r="A39" s="23" t="s">
        <v>12</v>
      </c>
      <c r="B39" s="33">
        <v>16.5</v>
      </c>
      <c r="C39" s="33">
        <v>16.5</v>
      </c>
      <c r="D39" s="33">
        <v>18.0</v>
      </c>
      <c r="E39" s="33">
        <v>18.0</v>
      </c>
      <c r="F39" s="33">
        <v>18.0</v>
      </c>
      <c r="G39" s="33">
        <v>18.0</v>
      </c>
      <c r="H39" s="33">
        <v>18.0</v>
      </c>
      <c r="I39" s="33">
        <v>18.0</v>
      </c>
      <c r="J39" s="33">
        <v>18.0</v>
      </c>
      <c r="K39" s="33">
        <v>18.0</v>
      </c>
      <c r="L39" s="33">
        <v>18.0</v>
      </c>
      <c r="M39" s="33">
        <v>19.0</v>
      </c>
      <c r="N39" s="19">
        <f t="shared" si="34"/>
        <v>17.83333333</v>
      </c>
      <c r="O39" s="8"/>
      <c r="P39" s="23" t="s">
        <v>12</v>
      </c>
      <c r="Q39" s="33">
        <v>16.6</v>
      </c>
      <c r="R39" s="33">
        <v>16.6</v>
      </c>
      <c r="S39" s="33">
        <v>18.1</v>
      </c>
      <c r="T39" s="33">
        <v>18.1</v>
      </c>
      <c r="U39" s="33">
        <v>18.1</v>
      </c>
      <c r="V39" s="33">
        <v>18.1</v>
      </c>
      <c r="W39" s="33">
        <v>18.1</v>
      </c>
      <c r="X39" s="33">
        <v>18.1</v>
      </c>
      <c r="Y39" s="33">
        <v>18.1</v>
      </c>
      <c r="Z39" s="33">
        <v>18.1</v>
      </c>
      <c r="AA39" s="33">
        <v>18.1</v>
      </c>
      <c r="AB39" s="33">
        <v>19.1</v>
      </c>
      <c r="AC39" s="19">
        <f t="shared" si="35"/>
        <v>17.93333333</v>
      </c>
      <c r="AD39" s="21"/>
      <c r="AE39" s="26" t="s">
        <v>12</v>
      </c>
      <c r="AF39" s="33">
        <v>16.6</v>
      </c>
      <c r="AG39" s="33">
        <v>16.6</v>
      </c>
      <c r="AH39" s="33">
        <v>18.1</v>
      </c>
      <c r="AI39" s="33">
        <v>18.1</v>
      </c>
      <c r="AJ39" s="33">
        <v>18.1</v>
      </c>
      <c r="AK39" s="33">
        <v>18.1</v>
      </c>
      <c r="AL39" s="33">
        <v>18.1</v>
      </c>
      <c r="AM39" s="33">
        <v>18.1</v>
      </c>
      <c r="AN39" s="33">
        <v>18.1</v>
      </c>
      <c r="AO39" s="33">
        <v>18.1</v>
      </c>
      <c r="AP39" s="33">
        <v>18.1</v>
      </c>
      <c r="AQ39" s="33">
        <v>19.1</v>
      </c>
      <c r="AR39" s="19">
        <f t="shared" si="36"/>
        <v>17.93333333</v>
      </c>
    </row>
    <row r="40">
      <c r="A40" s="23"/>
      <c r="B40" s="35"/>
      <c r="C40" s="35"/>
      <c r="D40" s="3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8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</row>
    <row r="41">
      <c r="A41" s="16" t="s">
        <v>24</v>
      </c>
      <c r="B41" s="17">
        <v>44927.0</v>
      </c>
      <c r="C41" s="17">
        <v>44958.0</v>
      </c>
      <c r="D41" s="17">
        <v>44986.0</v>
      </c>
      <c r="E41" s="17">
        <v>45017.0</v>
      </c>
      <c r="F41" s="18">
        <v>45047.0</v>
      </c>
      <c r="G41" s="17">
        <v>45078.0</v>
      </c>
      <c r="H41" s="17">
        <v>45108.0</v>
      </c>
      <c r="I41" s="17">
        <v>45139.0</v>
      </c>
      <c r="J41" s="17">
        <v>45170.0</v>
      </c>
      <c r="K41" s="17">
        <v>45200.0</v>
      </c>
      <c r="L41" s="17">
        <v>45231.0</v>
      </c>
      <c r="M41" s="17">
        <v>45261.0</v>
      </c>
      <c r="N41" s="20" t="s">
        <v>7</v>
      </c>
      <c r="O41" s="8"/>
      <c r="P41" s="16" t="s">
        <v>24</v>
      </c>
      <c r="Q41" s="17">
        <v>45292.0</v>
      </c>
      <c r="R41" s="17">
        <v>45323.0</v>
      </c>
      <c r="S41" s="17">
        <v>45352.0</v>
      </c>
      <c r="T41" s="17">
        <v>45383.0</v>
      </c>
      <c r="U41" s="18">
        <v>45413.0</v>
      </c>
      <c r="V41" s="17">
        <v>45444.0</v>
      </c>
      <c r="W41" s="17">
        <v>45474.0</v>
      </c>
      <c r="X41" s="17">
        <v>45505.0</v>
      </c>
      <c r="Y41" s="17">
        <v>45536.0</v>
      </c>
      <c r="Z41" s="17">
        <v>45566.0</v>
      </c>
      <c r="AA41" s="17">
        <v>45597.0</v>
      </c>
      <c r="AB41" s="17">
        <v>45627.0</v>
      </c>
      <c r="AC41" s="20" t="s">
        <v>7</v>
      </c>
      <c r="AD41" s="21"/>
      <c r="AE41" s="22" t="s">
        <v>24</v>
      </c>
      <c r="AF41" s="17">
        <v>45658.0</v>
      </c>
      <c r="AG41" s="17">
        <v>45689.0</v>
      </c>
      <c r="AH41" s="17">
        <v>45717.0</v>
      </c>
      <c r="AI41" s="17">
        <v>45748.0</v>
      </c>
      <c r="AJ41" s="18">
        <v>45778.0</v>
      </c>
      <c r="AK41" s="17">
        <v>45809.0</v>
      </c>
      <c r="AL41" s="17">
        <v>45839.0</v>
      </c>
      <c r="AM41" s="17">
        <v>45870.0</v>
      </c>
      <c r="AN41" s="17">
        <v>45901.0</v>
      </c>
      <c r="AO41" s="17">
        <v>45931.0</v>
      </c>
      <c r="AP41" s="17">
        <v>45962.0</v>
      </c>
      <c r="AQ41" s="17">
        <v>45992.0</v>
      </c>
      <c r="AR41" s="20" t="s">
        <v>7</v>
      </c>
    </row>
    <row r="42">
      <c r="A42" s="23" t="s">
        <v>8</v>
      </c>
      <c r="B42" s="33">
        <f t="shared" ref="B42:M42" si="37">(B5*B35)</f>
        <v>7404</v>
      </c>
      <c r="C42" s="33">
        <f t="shared" si="37"/>
        <v>9402</v>
      </c>
      <c r="D42" s="33">
        <f t="shared" si="37"/>
        <v>13140</v>
      </c>
      <c r="E42" s="33">
        <f t="shared" si="37"/>
        <v>16080</v>
      </c>
      <c r="F42" s="33">
        <f t="shared" si="37"/>
        <v>10734</v>
      </c>
      <c r="G42" s="33">
        <f t="shared" si="37"/>
        <v>16080</v>
      </c>
      <c r="H42" s="33">
        <f t="shared" si="37"/>
        <v>16080</v>
      </c>
      <c r="I42" s="33">
        <f t="shared" si="37"/>
        <v>8638</v>
      </c>
      <c r="J42" s="33">
        <f t="shared" si="37"/>
        <v>12523</v>
      </c>
      <c r="K42" s="33">
        <f t="shared" si="37"/>
        <v>10969</v>
      </c>
      <c r="L42" s="33">
        <f t="shared" si="37"/>
        <v>17520</v>
      </c>
      <c r="M42" s="33">
        <f t="shared" si="37"/>
        <v>9872</v>
      </c>
      <c r="N42" s="19">
        <f t="shared" ref="N42:N46" si="41">SUM(B42:M42)</f>
        <v>148442</v>
      </c>
      <c r="O42" s="8"/>
      <c r="P42" s="23" t="s">
        <v>8</v>
      </c>
      <c r="Q42" s="33">
        <f t="shared" ref="Q42:AB42" si="38">(Q5*Q35)</f>
        <v>8137.4</v>
      </c>
      <c r="R42" s="33">
        <f t="shared" si="38"/>
        <v>10168.7</v>
      </c>
      <c r="S42" s="33">
        <f t="shared" si="38"/>
        <v>13969</v>
      </c>
      <c r="T42" s="33">
        <f t="shared" si="38"/>
        <v>16958</v>
      </c>
      <c r="U42" s="33">
        <f t="shared" si="38"/>
        <v>11522.9</v>
      </c>
      <c r="V42" s="33">
        <f t="shared" si="38"/>
        <v>16958</v>
      </c>
      <c r="W42" s="33">
        <f t="shared" si="38"/>
        <v>16958</v>
      </c>
      <c r="X42" s="33">
        <f t="shared" si="38"/>
        <v>9471.4</v>
      </c>
      <c r="Y42" s="33">
        <f t="shared" si="38"/>
        <v>13411.9</v>
      </c>
      <c r="Z42" s="33">
        <f t="shared" si="38"/>
        <v>13502.7</v>
      </c>
      <c r="AA42" s="33">
        <f t="shared" si="38"/>
        <v>18549</v>
      </c>
      <c r="AB42" s="33">
        <f t="shared" si="38"/>
        <v>10805.4</v>
      </c>
      <c r="AC42" s="19">
        <f t="shared" ref="AC42:AC46" si="43">SUM(Q42:AB42)</f>
        <v>160412.4</v>
      </c>
      <c r="AD42" s="21"/>
      <c r="AE42" s="26" t="s">
        <v>8</v>
      </c>
      <c r="AF42" s="33">
        <f t="shared" ref="AF42:AQ42" si="39">(AF5*AF35)</f>
        <v>14237.4</v>
      </c>
      <c r="AG42" s="33">
        <f t="shared" si="39"/>
        <v>16268.7</v>
      </c>
      <c r="AH42" s="33">
        <f t="shared" si="39"/>
        <v>20069</v>
      </c>
      <c r="AI42" s="33">
        <f t="shared" si="39"/>
        <v>23058</v>
      </c>
      <c r="AJ42" s="33">
        <f t="shared" si="39"/>
        <v>17622.9</v>
      </c>
      <c r="AK42" s="33">
        <f t="shared" si="39"/>
        <v>23058</v>
      </c>
      <c r="AL42" s="33">
        <f t="shared" si="39"/>
        <v>23058</v>
      </c>
      <c r="AM42" s="33">
        <f t="shared" si="39"/>
        <v>16571.4</v>
      </c>
      <c r="AN42" s="33">
        <f t="shared" si="39"/>
        <v>20511.9</v>
      </c>
      <c r="AO42" s="33">
        <f t="shared" si="39"/>
        <v>21602.7</v>
      </c>
      <c r="AP42" s="33">
        <f t="shared" si="39"/>
        <v>26649</v>
      </c>
      <c r="AQ42" s="33">
        <f t="shared" si="39"/>
        <v>18905.4</v>
      </c>
      <c r="AR42" s="19">
        <f t="shared" ref="AR42:AR46" si="45">SUM(AF42:AQ42)</f>
        <v>241612.4</v>
      </c>
    </row>
    <row r="43">
      <c r="A43" s="23" t="s">
        <v>9</v>
      </c>
      <c r="B43" s="33">
        <f t="shared" ref="B43:M43" si="40">(B6*B36)</f>
        <v>12536</v>
      </c>
      <c r="C43" s="33">
        <f t="shared" si="40"/>
        <v>14312</v>
      </c>
      <c r="D43" s="33">
        <f t="shared" si="40"/>
        <v>9872</v>
      </c>
      <c r="E43" s="33">
        <f t="shared" si="40"/>
        <v>22780</v>
      </c>
      <c r="F43" s="33">
        <f t="shared" si="40"/>
        <v>10489</v>
      </c>
      <c r="G43" s="33">
        <f t="shared" si="40"/>
        <v>15206.5</v>
      </c>
      <c r="H43" s="33">
        <f t="shared" si="40"/>
        <v>13319.5</v>
      </c>
      <c r="I43" s="33">
        <f t="shared" si="40"/>
        <v>17520</v>
      </c>
      <c r="J43" s="33">
        <f t="shared" si="40"/>
        <v>10969</v>
      </c>
      <c r="K43" s="33">
        <f t="shared" si="40"/>
        <v>15330</v>
      </c>
      <c r="L43" s="33">
        <f t="shared" si="40"/>
        <v>8638</v>
      </c>
      <c r="M43" s="33">
        <f t="shared" si="40"/>
        <v>14312</v>
      </c>
      <c r="N43" s="19">
        <f t="shared" si="41"/>
        <v>165284</v>
      </c>
      <c r="O43" s="8"/>
      <c r="P43" s="23" t="s">
        <v>9</v>
      </c>
      <c r="Q43" s="33">
        <f t="shared" ref="Q43:AB43" si="42">(Q6*Q36)</f>
        <v>13502.7</v>
      </c>
      <c r="R43" s="33">
        <f t="shared" si="42"/>
        <v>15300.9</v>
      </c>
      <c r="S43" s="33">
        <f t="shared" si="42"/>
        <v>10805.4</v>
      </c>
      <c r="T43" s="33">
        <f t="shared" si="42"/>
        <v>23908</v>
      </c>
      <c r="U43" s="33">
        <f t="shared" si="42"/>
        <v>11472.4</v>
      </c>
      <c r="V43" s="33">
        <f t="shared" si="42"/>
        <v>16245.4</v>
      </c>
      <c r="W43" s="33">
        <f t="shared" si="42"/>
        <v>14336.2</v>
      </c>
      <c r="X43" s="33">
        <f t="shared" si="42"/>
        <v>18549</v>
      </c>
      <c r="Y43" s="33">
        <f t="shared" si="42"/>
        <v>11835.7</v>
      </c>
      <c r="Z43" s="33">
        <f t="shared" si="42"/>
        <v>16259</v>
      </c>
      <c r="AA43" s="33">
        <f t="shared" si="42"/>
        <v>9471.4</v>
      </c>
      <c r="AB43" s="33">
        <f t="shared" si="42"/>
        <v>15300.9</v>
      </c>
      <c r="AC43" s="19">
        <f t="shared" si="43"/>
        <v>176987</v>
      </c>
      <c r="AD43" s="21"/>
      <c r="AE43" s="26" t="s">
        <v>9</v>
      </c>
      <c r="AF43" s="33">
        <f t="shared" ref="AF43:AQ43" si="44">(AF6*AF36)</f>
        <v>21602.7</v>
      </c>
      <c r="AG43" s="33">
        <f t="shared" si="44"/>
        <v>23400.9</v>
      </c>
      <c r="AH43" s="33">
        <f t="shared" si="44"/>
        <v>18905.4</v>
      </c>
      <c r="AI43" s="33">
        <f t="shared" si="44"/>
        <v>32508</v>
      </c>
      <c r="AJ43" s="33">
        <f t="shared" si="44"/>
        <v>20072.4</v>
      </c>
      <c r="AK43" s="33">
        <f t="shared" si="44"/>
        <v>24845.4</v>
      </c>
      <c r="AL43" s="33">
        <f t="shared" si="44"/>
        <v>22936.2</v>
      </c>
      <c r="AM43" s="33">
        <f t="shared" si="44"/>
        <v>26649</v>
      </c>
      <c r="AN43" s="33">
        <f t="shared" si="44"/>
        <v>18935.7</v>
      </c>
      <c r="AO43" s="33">
        <f t="shared" si="44"/>
        <v>23359</v>
      </c>
      <c r="AP43" s="33">
        <f t="shared" si="44"/>
        <v>16571.4</v>
      </c>
      <c r="AQ43" s="33">
        <f t="shared" si="44"/>
        <v>23400.9</v>
      </c>
      <c r="AR43" s="19">
        <f t="shared" si="45"/>
        <v>273187</v>
      </c>
    </row>
    <row r="44">
      <c r="A44" s="23" t="s">
        <v>10</v>
      </c>
      <c r="B44" s="33">
        <f t="shared" ref="B44:M44" si="46">(B7*B37)</f>
        <v>18615</v>
      </c>
      <c r="C44" s="33">
        <f t="shared" si="46"/>
        <v>18615</v>
      </c>
      <c r="D44" s="33">
        <f t="shared" si="46"/>
        <v>18615</v>
      </c>
      <c r="E44" s="33">
        <f t="shared" si="46"/>
        <v>15206.5</v>
      </c>
      <c r="F44" s="33">
        <f t="shared" si="46"/>
        <v>13319.5</v>
      </c>
      <c r="G44" s="33">
        <f t="shared" si="46"/>
        <v>10489</v>
      </c>
      <c r="H44" s="33">
        <f t="shared" si="46"/>
        <v>15670</v>
      </c>
      <c r="I44" s="33">
        <f t="shared" si="46"/>
        <v>15670</v>
      </c>
      <c r="J44" s="33">
        <f t="shared" si="46"/>
        <v>12340</v>
      </c>
      <c r="K44" s="33">
        <f t="shared" si="46"/>
        <v>28140</v>
      </c>
      <c r="L44" s="33">
        <f t="shared" si="46"/>
        <v>16453.5</v>
      </c>
      <c r="M44" s="33">
        <f t="shared" si="46"/>
        <v>16453.5</v>
      </c>
      <c r="N44" s="19">
        <f t="shared" si="41"/>
        <v>199587</v>
      </c>
      <c r="O44" s="8"/>
      <c r="P44" s="23" t="s">
        <v>10</v>
      </c>
      <c r="Q44" s="33">
        <f t="shared" ref="Q44:AB44" si="47">(Q7*Q37)</f>
        <v>19694</v>
      </c>
      <c r="R44" s="33">
        <f t="shared" si="47"/>
        <v>19694</v>
      </c>
      <c r="S44" s="33">
        <f t="shared" si="47"/>
        <v>19694</v>
      </c>
      <c r="T44" s="33">
        <f t="shared" si="47"/>
        <v>16245.4</v>
      </c>
      <c r="U44" s="33">
        <f t="shared" si="47"/>
        <v>14336.2</v>
      </c>
      <c r="V44" s="33">
        <f t="shared" si="47"/>
        <v>11472.4</v>
      </c>
      <c r="W44" s="33">
        <f t="shared" si="47"/>
        <v>16836.7</v>
      </c>
      <c r="X44" s="33">
        <f t="shared" si="47"/>
        <v>16836.7</v>
      </c>
      <c r="Y44" s="33">
        <f t="shared" si="47"/>
        <v>13473.4</v>
      </c>
      <c r="Z44" s="33">
        <f t="shared" si="47"/>
        <v>29468</v>
      </c>
      <c r="AA44" s="33">
        <f t="shared" si="47"/>
        <v>17670.2</v>
      </c>
      <c r="AB44" s="33">
        <f t="shared" si="47"/>
        <v>17670.2</v>
      </c>
      <c r="AC44" s="19">
        <f t="shared" si="43"/>
        <v>213091.2</v>
      </c>
      <c r="AD44" s="21"/>
      <c r="AE44" s="26" t="s">
        <v>10</v>
      </c>
      <c r="AF44" s="33">
        <f t="shared" ref="AF44:AQ44" si="48">(AF7*AF37)</f>
        <v>28294</v>
      </c>
      <c r="AG44" s="33">
        <f t="shared" si="48"/>
        <v>28294</v>
      </c>
      <c r="AH44" s="33">
        <f t="shared" si="48"/>
        <v>28294</v>
      </c>
      <c r="AI44" s="33">
        <f t="shared" si="48"/>
        <v>24845.4</v>
      </c>
      <c r="AJ44" s="33">
        <f t="shared" si="48"/>
        <v>22936.2</v>
      </c>
      <c r="AK44" s="33">
        <f t="shared" si="48"/>
        <v>20072.4</v>
      </c>
      <c r="AL44" s="33">
        <f t="shared" si="48"/>
        <v>26936.7</v>
      </c>
      <c r="AM44" s="33">
        <f t="shared" si="48"/>
        <v>26936.7</v>
      </c>
      <c r="AN44" s="33">
        <f t="shared" si="48"/>
        <v>23573.4</v>
      </c>
      <c r="AO44" s="33">
        <f t="shared" si="48"/>
        <v>40068</v>
      </c>
      <c r="AP44" s="33">
        <f t="shared" si="48"/>
        <v>28270.2</v>
      </c>
      <c r="AQ44" s="33">
        <f t="shared" si="48"/>
        <v>28270.2</v>
      </c>
      <c r="AR44" s="19">
        <f t="shared" si="45"/>
        <v>326791.2</v>
      </c>
    </row>
    <row r="45">
      <c r="A45" s="23" t="s">
        <v>11</v>
      </c>
      <c r="B45" s="33">
        <f t="shared" ref="B45:M45" si="49">(B8*B38)</f>
        <v>18784.5</v>
      </c>
      <c r="C45" s="33">
        <f t="shared" si="49"/>
        <v>12957</v>
      </c>
      <c r="D45" s="33">
        <f t="shared" si="49"/>
        <v>17890</v>
      </c>
      <c r="E45" s="33">
        <f t="shared" si="49"/>
        <v>15670</v>
      </c>
      <c r="F45" s="33">
        <f t="shared" si="49"/>
        <v>21900</v>
      </c>
      <c r="G45" s="33">
        <f t="shared" si="49"/>
        <v>17890</v>
      </c>
      <c r="H45" s="33">
        <f t="shared" si="49"/>
        <v>17890</v>
      </c>
      <c r="I45" s="33">
        <f t="shared" si="49"/>
        <v>18784.5</v>
      </c>
      <c r="J45" s="33">
        <f t="shared" si="49"/>
        <v>15519</v>
      </c>
      <c r="K45" s="33">
        <f t="shared" si="49"/>
        <v>15519</v>
      </c>
      <c r="L45" s="33">
        <f t="shared" si="49"/>
        <v>34840</v>
      </c>
      <c r="M45" s="33">
        <f t="shared" si="49"/>
        <v>28470</v>
      </c>
      <c r="N45" s="19">
        <f t="shared" si="41"/>
        <v>236114</v>
      </c>
      <c r="O45" s="8"/>
      <c r="P45" s="23" t="s">
        <v>11</v>
      </c>
      <c r="Q45" s="33">
        <f t="shared" ref="Q45:AB45" si="50">(Q8*Q38)</f>
        <v>20023.4</v>
      </c>
      <c r="R45" s="33">
        <f t="shared" si="50"/>
        <v>14140.4</v>
      </c>
      <c r="S45" s="33">
        <f t="shared" si="50"/>
        <v>19078.9</v>
      </c>
      <c r="T45" s="33">
        <f t="shared" si="50"/>
        <v>16836.7</v>
      </c>
      <c r="U45" s="33">
        <f t="shared" si="50"/>
        <v>23129</v>
      </c>
      <c r="V45" s="33">
        <f t="shared" si="50"/>
        <v>19078.9</v>
      </c>
      <c r="W45" s="33">
        <f t="shared" si="50"/>
        <v>19078.9</v>
      </c>
      <c r="X45" s="33">
        <f t="shared" si="50"/>
        <v>20023.4</v>
      </c>
      <c r="Y45" s="33">
        <f t="shared" si="50"/>
        <v>16726.8</v>
      </c>
      <c r="Z45" s="33">
        <f t="shared" si="50"/>
        <v>16726.8</v>
      </c>
      <c r="AA45" s="33">
        <f t="shared" si="50"/>
        <v>36418</v>
      </c>
      <c r="AB45" s="33">
        <f t="shared" si="50"/>
        <v>29999</v>
      </c>
      <c r="AC45" s="19">
        <f t="shared" si="43"/>
        <v>251260.2</v>
      </c>
      <c r="AD45" s="21"/>
      <c r="AE45" s="26" t="s">
        <v>11</v>
      </c>
      <c r="AF45" s="33">
        <f t="shared" ref="AF45:AQ45" si="51">(AF8*AF38)</f>
        <v>30623.4</v>
      </c>
      <c r="AG45" s="33">
        <f t="shared" si="51"/>
        <v>24740.4</v>
      </c>
      <c r="AH45" s="33">
        <f t="shared" si="51"/>
        <v>29178.9</v>
      </c>
      <c r="AI45" s="33">
        <f t="shared" si="51"/>
        <v>26936.7</v>
      </c>
      <c r="AJ45" s="33">
        <f t="shared" si="51"/>
        <v>33229</v>
      </c>
      <c r="AK45" s="33">
        <f t="shared" si="51"/>
        <v>29178.9</v>
      </c>
      <c r="AL45" s="33">
        <f t="shared" si="51"/>
        <v>29178.9</v>
      </c>
      <c r="AM45" s="33">
        <f t="shared" si="51"/>
        <v>30623.4</v>
      </c>
      <c r="AN45" s="33">
        <f t="shared" si="51"/>
        <v>27326.8</v>
      </c>
      <c r="AO45" s="33">
        <f t="shared" si="51"/>
        <v>27326.8</v>
      </c>
      <c r="AP45" s="33">
        <f t="shared" si="51"/>
        <v>49518</v>
      </c>
      <c r="AQ45" s="33">
        <f t="shared" si="51"/>
        <v>43099</v>
      </c>
      <c r="AR45" s="19">
        <f t="shared" si="45"/>
        <v>380960.2</v>
      </c>
    </row>
    <row r="46">
      <c r="A46" s="23" t="s">
        <v>12</v>
      </c>
      <c r="B46" s="33">
        <f t="shared" ref="B46:M46" si="52">(B9*B39)</f>
        <v>44220</v>
      </c>
      <c r="C46" s="33">
        <f t="shared" si="52"/>
        <v>29518.5</v>
      </c>
      <c r="D46" s="33">
        <f t="shared" si="52"/>
        <v>22212</v>
      </c>
      <c r="E46" s="33">
        <f t="shared" si="52"/>
        <v>22212</v>
      </c>
      <c r="F46" s="33">
        <f t="shared" si="52"/>
        <v>22212</v>
      </c>
      <c r="G46" s="33">
        <f t="shared" si="52"/>
        <v>35766</v>
      </c>
      <c r="H46" s="33">
        <f t="shared" si="52"/>
        <v>26604</v>
      </c>
      <c r="I46" s="33">
        <f t="shared" si="52"/>
        <v>22212</v>
      </c>
      <c r="J46" s="33">
        <f t="shared" si="52"/>
        <v>52974</v>
      </c>
      <c r="K46" s="33">
        <f t="shared" si="52"/>
        <v>39420</v>
      </c>
      <c r="L46" s="33">
        <f t="shared" si="52"/>
        <v>22212</v>
      </c>
      <c r="M46" s="33">
        <f t="shared" si="52"/>
        <v>55062</v>
      </c>
      <c r="N46" s="19">
        <f t="shared" si="41"/>
        <v>394624.5</v>
      </c>
      <c r="O46" s="8"/>
      <c r="P46" s="23" t="s">
        <v>12</v>
      </c>
      <c r="Q46" s="33">
        <f t="shared" ref="Q46:AB46" si="53">(Q9*Q39)</f>
        <v>46148</v>
      </c>
      <c r="R46" s="33">
        <f t="shared" si="53"/>
        <v>31357.4</v>
      </c>
      <c r="S46" s="33">
        <f t="shared" si="53"/>
        <v>24145.4</v>
      </c>
      <c r="T46" s="33">
        <f t="shared" si="53"/>
        <v>24145.4</v>
      </c>
      <c r="U46" s="33">
        <f t="shared" si="53"/>
        <v>24145.4</v>
      </c>
      <c r="V46" s="33">
        <f t="shared" si="53"/>
        <v>37774.7</v>
      </c>
      <c r="W46" s="33">
        <f t="shared" si="53"/>
        <v>28561.8</v>
      </c>
      <c r="X46" s="33">
        <f t="shared" si="53"/>
        <v>24145.4</v>
      </c>
      <c r="Y46" s="33">
        <f t="shared" si="53"/>
        <v>55078.3</v>
      </c>
      <c r="Z46" s="33">
        <f t="shared" si="53"/>
        <v>41449</v>
      </c>
      <c r="AA46" s="33">
        <f t="shared" si="53"/>
        <v>24145.4</v>
      </c>
      <c r="AB46" s="33">
        <f t="shared" si="53"/>
        <v>57261.8</v>
      </c>
      <c r="AC46" s="19">
        <f t="shared" si="43"/>
        <v>418358</v>
      </c>
      <c r="AD46" s="21"/>
      <c r="AE46" s="26" t="s">
        <v>12</v>
      </c>
      <c r="AF46" s="33">
        <f t="shared" ref="AF46:AQ46" si="54">(AF9*AF39)</f>
        <v>62748</v>
      </c>
      <c r="AG46" s="33">
        <f t="shared" si="54"/>
        <v>47957.4</v>
      </c>
      <c r="AH46" s="33">
        <f t="shared" si="54"/>
        <v>42245.4</v>
      </c>
      <c r="AI46" s="33">
        <f t="shared" si="54"/>
        <v>42245.4</v>
      </c>
      <c r="AJ46" s="33">
        <f t="shared" si="54"/>
        <v>42245.4</v>
      </c>
      <c r="AK46" s="33">
        <f t="shared" si="54"/>
        <v>55874.7</v>
      </c>
      <c r="AL46" s="33">
        <f t="shared" si="54"/>
        <v>46661.8</v>
      </c>
      <c r="AM46" s="33">
        <f t="shared" si="54"/>
        <v>42245.4</v>
      </c>
      <c r="AN46" s="33">
        <f t="shared" si="54"/>
        <v>73178.3</v>
      </c>
      <c r="AO46" s="33">
        <f t="shared" si="54"/>
        <v>59549</v>
      </c>
      <c r="AP46" s="33">
        <f t="shared" si="54"/>
        <v>42245.4</v>
      </c>
      <c r="AQ46" s="33">
        <f t="shared" si="54"/>
        <v>76361.8</v>
      </c>
      <c r="AR46" s="19">
        <f t="shared" si="45"/>
        <v>633558</v>
      </c>
    </row>
    <row r="47">
      <c r="A47" s="39" t="s">
        <v>25</v>
      </c>
      <c r="B47" s="37">
        <f t="shared" ref="B47:N47" si="55">SUM(B42:B46)</f>
        <v>101559.5</v>
      </c>
      <c r="C47" s="37">
        <f t="shared" si="55"/>
        <v>84804.5</v>
      </c>
      <c r="D47" s="37">
        <f t="shared" si="55"/>
        <v>81729</v>
      </c>
      <c r="E47" s="37">
        <f t="shared" si="55"/>
        <v>91948.5</v>
      </c>
      <c r="F47" s="37">
        <f t="shared" si="55"/>
        <v>78654.5</v>
      </c>
      <c r="G47" s="37">
        <f t="shared" si="55"/>
        <v>95431.5</v>
      </c>
      <c r="H47" s="37">
        <f t="shared" si="55"/>
        <v>89563.5</v>
      </c>
      <c r="I47" s="37">
        <f t="shared" si="55"/>
        <v>82824.5</v>
      </c>
      <c r="J47" s="37">
        <f t="shared" si="55"/>
        <v>104325</v>
      </c>
      <c r="K47" s="37">
        <f t="shared" si="55"/>
        <v>109378</v>
      </c>
      <c r="L47" s="37">
        <f t="shared" si="55"/>
        <v>99663.5</v>
      </c>
      <c r="M47" s="37">
        <f t="shared" si="55"/>
        <v>124169.5</v>
      </c>
      <c r="N47" s="19">
        <f t="shared" si="55"/>
        <v>1144051.5</v>
      </c>
      <c r="O47" s="8"/>
      <c r="P47" s="39" t="s">
        <v>26</v>
      </c>
      <c r="Q47" s="37">
        <f t="shared" ref="Q47:AC47" si="56">SUM(Q42:Q46)</f>
        <v>107505.5</v>
      </c>
      <c r="R47" s="37">
        <f t="shared" si="56"/>
        <v>90661.4</v>
      </c>
      <c r="S47" s="37">
        <f t="shared" si="56"/>
        <v>87692.7</v>
      </c>
      <c r="T47" s="37">
        <f t="shared" si="56"/>
        <v>98093.5</v>
      </c>
      <c r="U47" s="37">
        <f t="shared" si="56"/>
        <v>84605.9</v>
      </c>
      <c r="V47" s="37">
        <f t="shared" si="56"/>
        <v>101529.4</v>
      </c>
      <c r="W47" s="37">
        <f t="shared" si="56"/>
        <v>95771.6</v>
      </c>
      <c r="X47" s="37">
        <f t="shared" si="56"/>
        <v>89025.9</v>
      </c>
      <c r="Y47" s="37">
        <f t="shared" si="56"/>
        <v>110526.1</v>
      </c>
      <c r="Z47" s="37">
        <f t="shared" si="56"/>
        <v>117405.5</v>
      </c>
      <c r="AA47" s="37">
        <f t="shared" si="56"/>
        <v>106254</v>
      </c>
      <c r="AB47" s="37">
        <f t="shared" si="56"/>
        <v>131037.3</v>
      </c>
      <c r="AC47" s="37">
        <f t="shared" si="56"/>
        <v>1220108.8</v>
      </c>
      <c r="AD47" s="21"/>
      <c r="AE47" s="40" t="s">
        <v>27</v>
      </c>
      <c r="AF47" s="37">
        <f t="shared" ref="AF47:AR47" si="57">SUM(AF42:AF46)</f>
        <v>157505.5</v>
      </c>
      <c r="AG47" s="37">
        <f t="shared" si="57"/>
        <v>140661.4</v>
      </c>
      <c r="AH47" s="37">
        <f t="shared" si="57"/>
        <v>138692.7</v>
      </c>
      <c r="AI47" s="37">
        <f t="shared" si="57"/>
        <v>149593.5</v>
      </c>
      <c r="AJ47" s="37">
        <f t="shared" si="57"/>
        <v>136105.9</v>
      </c>
      <c r="AK47" s="37">
        <f t="shared" si="57"/>
        <v>153029.4</v>
      </c>
      <c r="AL47" s="37">
        <f t="shared" si="57"/>
        <v>148771.6</v>
      </c>
      <c r="AM47" s="37">
        <f t="shared" si="57"/>
        <v>143025.9</v>
      </c>
      <c r="AN47" s="37">
        <f t="shared" si="57"/>
        <v>163526.1</v>
      </c>
      <c r="AO47" s="37">
        <f t="shared" si="57"/>
        <v>171905.5</v>
      </c>
      <c r="AP47" s="37">
        <f t="shared" si="57"/>
        <v>163254</v>
      </c>
      <c r="AQ47" s="37">
        <f t="shared" si="57"/>
        <v>190037.3</v>
      </c>
      <c r="AR47" s="37">
        <f t="shared" si="57"/>
        <v>1856108.8</v>
      </c>
    </row>
    <row r="48">
      <c r="A48" s="7"/>
      <c r="B48" s="41"/>
      <c r="C48" s="41"/>
      <c r="D48" s="41"/>
      <c r="E48" s="7"/>
      <c r="F48" s="7"/>
      <c r="G48" s="7"/>
      <c r="H48" s="7"/>
      <c r="I48" s="7"/>
      <c r="J48" s="7"/>
      <c r="K48" s="7"/>
      <c r="L48" s="7"/>
      <c r="M48" s="7"/>
      <c r="N48" s="7"/>
      <c r="O48" s="8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>
      <c r="A49" s="7"/>
      <c r="B49" s="41"/>
      <c r="C49" s="41"/>
      <c r="D49" s="41"/>
      <c r="E49" s="7"/>
      <c r="F49" s="7"/>
      <c r="G49" s="7"/>
      <c r="H49" s="7"/>
      <c r="I49" s="7"/>
      <c r="J49" s="7"/>
      <c r="K49" s="7"/>
      <c r="L49" s="7"/>
      <c r="M49" s="7"/>
      <c r="N49" s="7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</row>
    <row r="50">
      <c r="A50" s="7"/>
      <c r="B50" s="41"/>
      <c r="C50" s="41"/>
      <c r="D50" s="41"/>
      <c r="E50" s="7"/>
      <c r="F50" s="7"/>
      <c r="G50" s="7"/>
      <c r="H50" s="7"/>
      <c r="I50" s="7"/>
      <c r="J50" s="7"/>
      <c r="K50" s="7"/>
      <c r="L50" s="7"/>
      <c r="M50" s="7"/>
      <c r="N50" s="7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</row>
    <row r="51">
      <c r="A51" s="7"/>
      <c r="B51" s="41"/>
      <c r="C51" s="41"/>
      <c r="D51" s="41"/>
      <c r="E51" s="7"/>
      <c r="F51" s="7"/>
      <c r="G51" s="7"/>
      <c r="H51" s="7"/>
      <c r="I51" s="7"/>
      <c r="J51" s="7"/>
      <c r="K51" s="7"/>
      <c r="L51" s="7"/>
      <c r="M51" s="7"/>
      <c r="N51" s="7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</row>
    <row r="52">
      <c r="A52" s="7"/>
      <c r="B52" s="41"/>
      <c r="C52" s="41"/>
      <c r="D52" s="41"/>
      <c r="E52" s="7"/>
      <c r="F52" s="7"/>
      <c r="G52" s="7"/>
      <c r="H52" s="7"/>
      <c r="I52" s="7"/>
      <c r="J52" s="7"/>
      <c r="K52" s="7"/>
      <c r="L52" s="7"/>
      <c r="M52" s="7"/>
      <c r="N52" s="7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</row>
    <row r="53">
      <c r="A53" s="7"/>
      <c r="B53" s="41"/>
      <c r="C53" s="41"/>
      <c r="D53" s="41"/>
      <c r="E53" s="7"/>
      <c r="F53" s="7"/>
      <c r="G53" s="7"/>
      <c r="H53" s="7"/>
      <c r="I53" s="7"/>
      <c r="J53" s="7"/>
      <c r="K53" s="7"/>
      <c r="L53" s="7"/>
      <c r="M53" s="7"/>
      <c r="N53" s="7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</row>
    <row r="54">
      <c r="A54" s="7"/>
      <c r="B54" s="41"/>
      <c r="C54" s="41"/>
      <c r="D54" s="41"/>
      <c r="E54" s="7"/>
      <c r="F54" s="7"/>
      <c r="G54" s="7"/>
      <c r="H54" s="7"/>
      <c r="I54" s="7"/>
      <c r="J54" s="7"/>
      <c r="K54" s="7"/>
      <c r="L54" s="7"/>
      <c r="M54" s="7"/>
      <c r="N54" s="7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</row>
    <row r="55">
      <c r="A55" s="7"/>
      <c r="B55" s="41"/>
      <c r="C55" s="41"/>
      <c r="D55" s="41"/>
      <c r="E55" s="7"/>
      <c r="F55" s="7"/>
      <c r="G55" s="7"/>
      <c r="H55" s="7"/>
      <c r="I55" s="7"/>
      <c r="J55" s="7"/>
      <c r="K55" s="7"/>
      <c r="L55" s="7"/>
      <c r="M55" s="7"/>
      <c r="N55" s="7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</row>
    <row r="56">
      <c r="A56" s="7"/>
      <c r="B56" s="41"/>
      <c r="C56" s="41"/>
      <c r="D56" s="41"/>
      <c r="E56" s="7"/>
      <c r="F56" s="7"/>
      <c r="G56" s="7"/>
      <c r="H56" s="7"/>
      <c r="I56" s="7"/>
      <c r="J56" s="7"/>
      <c r="K56" s="7"/>
      <c r="L56" s="7"/>
      <c r="M56" s="7"/>
      <c r="N56" s="7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</row>
    <row r="57">
      <c r="A57" s="7"/>
      <c r="B57" s="41"/>
      <c r="C57" s="41"/>
      <c r="D57" s="41"/>
      <c r="E57" s="7"/>
      <c r="F57" s="7"/>
      <c r="G57" s="7"/>
      <c r="H57" s="7"/>
      <c r="I57" s="7"/>
      <c r="J57" s="7"/>
      <c r="K57" s="7"/>
      <c r="L57" s="7"/>
      <c r="M57" s="7"/>
      <c r="N57" s="7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</row>
    <row r="58">
      <c r="A58" s="7"/>
      <c r="B58" s="41"/>
      <c r="C58" s="41"/>
      <c r="D58" s="41"/>
      <c r="E58" s="7"/>
      <c r="F58" s="7"/>
      <c r="G58" s="7"/>
      <c r="H58" s="7"/>
      <c r="I58" s="7"/>
      <c r="J58" s="7"/>
      <c r="K58" s="7"/>
      <c r="L58" s="7"/>
      <c r="M58" s="7"/>
      <c r="N58" s="7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</row>
    <row r="59">
      <c r="A59" s="7"/>
      <c r="B59" s="41"/>
      <c r="C59" s="41"/>
      <c r="D59" s="41"/>
      <c r="E59" s="7"/>
      <c r="F59" s="7"/>
      <c r="G59" s="7"/>
      <c r="H59" s="7"/>
      <c r="I59" s="7"/>
      <c r="J59" s="7"/>
      <c r="K59" s="7"/>
      <c r="L59" s="7"/>
      <c r="M59" s="7"/>
      <c r="N59" s="7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</row>
    <row r="60">
      <c r="A60" s="7"/>
      <c r="B60" s="41"/>
      <c r="C60" s="41"/>
      <c r="D60" s="41"/>
      <c r="E60" s="7"/>
      <c r="F60" s="7"/>
      <c r="G60" s="7"/>
      <c r="H60" s="7"/>
      <c r="I60" s="7"/>
      <c r="J60" s="7"/>
      <c r="K60" s="7"/>
      <c r="L60" s="7"/>
      <c r="M60" s="7"/>
      <c r="N60" s="7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</row>
    <row r="61">
      <c r="A61" s="7"/>
      <c r="B61" s="41"/>
      <c r="C61" s="41"/>
      <c r="D61" s="41"/>
      <c r="E61" s="7"/>
      <c r="F61" s="7"/>
      <c r="G61" s="7"/>
      <c r="H61" s="7"/>
      <c r="I61" s="7"/>
      <c r="J61" s="7"/>
      <c r="K61" s="7"/>
      <c r="L61" s="7"/>
      <c r="M61" s="7"/>
      <c r="N61" s="7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</row>
    <row r="62">
      <c r="A62" s="7"/>
      <c r="B62" s="41"/>
      <c r="C62" s="41"/>
      <c r="D62" s="41"/>
      <c r="E62" s="7"/>
      <c r="F62" s="7"/>
      <c r="G62" s="7"/>
      <c r="H62" s="7"/>
      <c r="I62" s="7"/>
      <c r="J62" s="7"/>
      <c r="K62" s="7"/>
      <c r="L62" s="7"/>
      <c r="M62" s="7"/>
      <c r="N62" s="7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</row>
    <row r="63">
      <c r="A63" s="7"/>
      <c r="B63" s="41"/>
      <c r="C63" s="41"/>
      <c r="D63" s="41"/>
      <c r="E63" s="7"/>
      <c r="F63" s="7"/>
      <c r="G63" s="7"/>
      <c r="H63" s="7"/>
      <c r="I63" s="7"/>
      <c r="J63" s="7"/>
      <c r="K63" s="7"/>
      <c r="L63" s="7"/>
      <c r="M63" s="7"/>
      <c r="N63" s="7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</row>
    <row r="64">
      <c r="A64" s="7"/>
      <c r="B64" s="41"/>
      <c r="C64" s="41"/>
      <c r="D64" s="41"/>
      <c r="E64" s="7"/>
      <c r="F64" s="7"/>
      <c r="G64" s="7"/>
      <c r="H64" s="7"/>
      <c r="I64" s="7"/>
      <c r="J64" s="7"/>
      <c r="K64" s="7"/>
      <c r="L64" s="7"/>
      <c r="M64" s="7"/>
      <c r="N64" s="7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</row>
    <row r="65">
      <c r="A65" s="7"/>
      <c r="B65" s="41"/>
      <c r="C65" s="41"/>
      <c r="D65" s="41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</row>
    <row r="66">
      <c r="A66" s="7"/>
      <c r="B66" s="41"/>
      <c r="C66" s="41"/>
      <c r="D66" s="41"/>
      <c r="E66" s="7"/>
      <c r="F66" s="7"/>
      <c r="G66" s="7"/>
      <c r="H66" s="7"/>
      <c r="I66" s="7"/>
      <c r="J66" s="7"/>
      <c r="K66" s="7"/>
      <c r="L66" s="7"/>
      <c r="M66" s="7"/>
      <c r="N66" s="7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</row>
    <row r="67">
      <c r="A67" s="7"/>
      <c r="B67" s="41"/>
      <c r="C67" s="41"/>
      <c r="D67" s="41"/>
      <c r="E67" s="7"/>
      <c r="F67" s="7"/>
      <c r="G67" s="7"/>
      <c r="H67" s="7"/>
      <c r="I67" s="7"/>
      <c r="J67" s="7"/>
      <c r="K67" s="7"/>
      <c r="L67" s="7"/>
      <c r="M67" s="7"/>
      <c r="N67" s="7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</row>
    <row r="68">
      <c r="A68" s="7"/>
      <c r="B68" s="41"/>
      <c r="C68" s="41"/>
      <c r="D68" s="41"/>
      <c r="E68" s="7"/>
      <c r="F68" s="7"/>
      <c r="G68" s="7"/>
      <c r="H68" s="7"/>
      <c r="I68" s="7"/>
      <c r="J68" s="7"/>
      <c r="K68" s="7"/>
      <c r="L68" s="7"/>
      <c r="M68" s="7"/>
      <c r="N68" s="7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</row>
    <row r="69">
      <c r="A69" s="7"/>
      <c r="B69" s="41"/>
      <c r="C69" s="41"/>
      <c r="D69" s="41"/>
      <c r="E69" s="7"/>
      <c r="F69" s="7"/>
      <c r="G69" s="7"/>
      <c r="H69" s="7"/>
      <c r="I69" s="7"/>
      <c r="J69" s="7"/>
      <c r="K69" s="7"/>
      <c r="L69" s="7"/>
      <c r="M69" s="7"/>
      <c r="N69" s="7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</row>
    <row r="70">
      <c r="A70" s="7"/>
      <c r="B70" s="41"/>
      <c r="C70" s="41"/>
      <c r="D70" s="41"/>
      <c r="E70" s="7"/>
      <c r="F70" s="7"/>
      <c r="G70" s="7"/>
      <c r="H70" s="7"/>
      <c r="I70" s="7"/>
      <c r="J70" s="7"/>
      <c r="K70" s="7"/>
      <c r="L70" s="7"/>
      <c r="M70" s="7"/>
      <c r="N70" s="7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</row>
    <row r="71">
      <c r="A71" s="7"/>
      <c r="B71" s="41"/>
      <c r="C71" s="41"/>
      <c r="D71" s="41"/>
      <c r="E71" s="7"/>
      <c r="F71" s="7"/>
      <c r="G71" s="7"/>
      <c r="H71" s="7"/>
      <c r="I71" s="7"/>
      <c r="J71" s="7"/>
      <c r="K71" s="7"/>
      <c r="L71" s="7"/>
      <c r="M71" s="7"/>
      <c r="N71" s="7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</row>
    <row r="72">
      <c r="A72" s="7"/>
      <c r="B72" s="41"/>
      <c r="C72" s="41"/>
      <c r="D72" s="41"/>
      <c r="E72" s="7"/>
      <c r="F72" s="7"/>
      <c r="G72" s="7"/>
      <c r="H72" s="7"/>
      <c r="I72" s="7"/>
      <c r="J72" s="7"/>
      <c r="K72" s="7"/>
      <c r="L72" s="7"/>
      <c r="M72" s="7"/>
      <c r="N72" s="7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</row>
    <row r="73">
      <c r="A73" s="7"/>
      <c r="B73" s="41"/>
      <c r="C73" s="41"/>
      <c r="D73" s="41"/>
      <c r="E73" s="7"/>
      <c r="F73" s="7"/>
      <c r="G73" s="7"/>
      <c r="H73" s="7"/>
      <c r="I73" s="7"/>
      <c r="J73" s="7"/>
      <c r="K73" s="7"/>
      <c r="L73" s="7"/>
      <c r="M73" s="7"/>
      <c r="N73" s="7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</row>
    <row r="74">
      <c r="A74" s="7"/>
      <c r="B74" s="41"/>
      <c r="C74" s="41"/>
      <c r="D74" s="41"/>
      <c r="E74" s="7"/>
      <c r="F74" s="7"/>
      <c r="G74" s="7"/>
      <c r="H74" s="7"/>
      <c r="I74" s="7"/>
      <c r="J74" s="7"/>
      <c r="K74" s="7"/>
      <c r="L74" s="7"/>
      <c r="M74" s="7"/>
      <c r="N74" s="7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</row>
    <row r="75">
      <c r="A75" s="7"/>
      <c r="B75" s="41"/>
      <c r="C75" s="41"/>
      <c r="D75" s="41"/>
      <c r="E75" s="7"/>
      <c r="F75" s="7"/>
      <c r="G75" s="7"/>
      <c r="H75" s="7"/>
      <c r="I75" s="7"/>
      <c r="J75" s="7"/>
      <c r="K75" s="7"/>
      <c r="L75" s="7"/>
      <c r="M75" s="7"/>
      <c r="N75" s="7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</row>
    <row r="76">
      <c r="A76" s="7"/>
      <c r="B76" s="41"/>
      <c r="C76" s="41"/>
      <c r="D76" s="41"/>
      <c r="E76" s="7"/>
      <c r="F76" s="7"/>
      <c r="G76" s="7"/>
      <c r="H76" s="7"/>
      <c r="I76" s="7"/>
      <c r="J76" s="7"/>
      <c r="K76" s="7"/>
      <c r="L76" s="7"/>
      <c r="M76" s="7"/>
      <c r="N76" s="7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</row>
    <row r="77">
      <c r="A77" s="7"/>
      <c r="B77" s="41"/>
      <c r="C77" s="41"/>
      <c r="D77" s="41"/>
      <c r="E77" s="7"/>
      <c r="F77" s="7"/>
      <c r="G77" s="7"/>
      <c r="H77" s="7"/>
      <c r="I77" s="7"/>
      <c r="J77" s="7"/>
      <c r="K77" s="7"/>
      <c r="L77" s="7"/>
      <c r="M77" s="7"/>
      <c r="N77" s="7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</row>
    <row r="78">
      <c r="A78" s="7"/>
      <c r="B78" s="41"/>
      <c r="C78" s="41"/>
      <c r="D78" s="41"/>
      <c r="E78" s="7"/>
      <c r="F78" s="7"/>
      <c r="G78" s="7"/>
      <c r="H78" s="7"/>
      <c r="I78" s="7"/>
      <c r="J78" s="7"/>
      <c r="K78" s="7"/>
      <c r="L78" s="7"/>
      <c r="M78" s="7"/>
      <c r="N78" s="7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</row>
    <row r="79">
      <c r="A79" s="7"/>
      <c r="B79" s="41"/>
      <c r="C79" s="41"/>
      <c r="D79" s="41"/>
      <c r="E79" s="7"/>
      <c r="F79" s="7"/>
      <c r="G79" s="7"/>
      <c r="H79" s="7"/>
      <c r="I79" s="7"/>
      <c r="J79" s="7"/>
      <c r="K79" s="7"/>
      <c r="L79" s="7"/>
      <c r="M79" s="7"/>
      <c r="N79" s="7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</row>
    <row r="80">
      <c r="A80" s="7"/>
      <c r="B80" s="41"/>
      <c r="C80" s="41"/>
      <c r="D80" s="41"/>
      <c r="E80" s="7"/>
      <c r="F80" s="7"/>
      <c r="G80" s="7"/>
      <c r="H80" s="7"/>
      <c r="I80" s="7"/>
      <c r="J80" s="7"/>
      <c r="K80" s="7"/>
      <c r="L80" s="7"/>
      <c r="M80" s="7"/>
      <c r="N80" s="7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</row>
    <row r="81">
      <c r="A81" s="7"/>
      <c r="B81" s="41"/>
      <c r="C81" s="41"/>
      <c r="D81" s="41"/>
      <c r="E81" s="7"/>
      <c r="F81" s="7"/>
      <c r="G81" s="7"/>
      <c r="H81" s="7"/>
      <c r="I81" s="7"/>
      <c r="J81" s="7"/>
      <c r="K81" s="7"/>
      <c r="L81" s="7"/>
      <c r="M81" s="7"/>
      <c r="N81" s="7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</row>
    <row r="82">
      <c r="A82" s="7"/>
      <c r="B82" s="41"/>
      <c r="C82" s="41"/>
      <c r="D82" s="41"/>
      <c r="E82" s="7"/>
      <c r="F82" s="7"/>
      <c r="G82" s="7"/>
      <c r="H82" s="7"/>
      <c r="I82" s="7"/>
      <c r="J82" s="7"/>
      <c r="K82" s="7"/>
      <c r="L82" s="7"/>
      <c r="M82" s="7"/>
      <c r="N82" s="7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</row>
    <row r="83">
      <c r="A83" s="7"/>
      <c r="B83" s="41"/>
      <c r="C83" s="41"/>
      <c r="D83" s="41"/>
      <c r="E83" s="7"/>
      <c r="F83" s="7"/>
      <c r="G83" s="7"/>
      <c r="H83" s="7"/>
      <c r="I83" s="7"/>
      <c r="J83" s="7"/>
      <c r="K83" s="7"/>
      <c r="L83" s="7"/>
      <c r="M83" s="7"/>
      <c r="N83" s="7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</row>
    <row r="84">
      <c r="A84" s="7"/>
      <c r="B84" s="41"/>
      <c r="C84" s="41"/>
      <c r="D84" s="41"/>
      <c r="E84" s="7"/>
      <c r="F84" s="7"/>
      <c r="G84" s="7"/>
      <c r="H84" s="7"/>
      <c r="I84" s="7"/>
      <c r="J84" s="7"/>
      <c r="K84" s="7"/>
      <c r="L84" s="7"/>
      <c r="M84" s="7"/>
      <c r="N84" s="7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</row>
    <row r="85">
      <c r="A85" s="7"/>
      <c r="B85" s="41"/>
      <c r="C85" s="41"/>
      <c r="D85" s="41"/>
      <c r="E85" s="7"/>
      <c r="F85" s="7"/>
      <c r="G85" s="7"/>
      <c r="H85" s="7"/>
      <c r="I85" s="7"/>
      <c r="J85" s="7"/>
      <c r="K85" s="7"/>
      <c r="L85" s="7"/>
      <c r="M85" s="7"/>
      <c r="N85" s="7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</row>
    <row r="86">
      <c r="A86" s="7"/>
      <c r="B86" s="41"/>
      <c r="C86" s="41"/>
      <c r="D86" s="41"/>
      <c r="E86" s="7"/>
      <c r="F86" s="7"/>
      <c r="G86" s="7"/>
      <c r="H86" s="7"/>
      <c r="I86" s="7"/>
      <c r="J86" s="7"/>
      <c r="K86" s="7"/>
      <c r="L86" s="7"/>
      <c r="M86" s="7"/>
      <c r="N86" s="7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</row>
    <row r="87">
      <c r="A87" s="7"/>
      <c r="B87" s="41"/>
      <c r="C87" s="41"/>
      <c r="D87" s="41"/>
      <c r="E87" s="7"/>
      <c r="F87" s="7"/>
      <c r="G87" s="7"/>
      <c r="H87" s="7"/>
      <c r="I87" s="7"/>
      <c r="J87" s="7"/>
      <c r="K87" s="7"/>
      <c r="L87" s="7"/>
      <c r="M87" s="7"/>
      <c r="N87" s="7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</row>
    <row r="88">
      <c r="A88" s="7"/>
      <c r="B88" s="41"/>
      <c r="C88" s="41"/>
      <c r="D88" s="41"/>
      <c r="E88" s="7"/>
      <c r="F88" s="7"/>
      <c r="G88" s="7"/>
      <c r="H88" s="7"/>
      <c r="I88" s="7"/>
      <c r="J88" s="7"/>
      <c r="K88" s="7"/>
      <c r="L88" s="7"/>
      <c r="M88" s="7"/>
      <c r="N88" s="7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</row>
    <row r="89">
      <c r="A89" s="7"/>
      <c r="B89" s="41"/>
      <c r="C89" s="41"/>
      <c r="D89" s="41"/>
      <c r="E89" s="7"/>
      <c r="F89" s="7"/>
      <c r="G89" s="7"/>
      <c r="H89" s="7"/>
      <c r="I89" s="7"/>
      <c r="J89" s="7"/>
      <c r="K89" s="7"/>
      <c r="L89" s="7"/>
      <c r="M89" s="7"/>
      <c r="N89" s="7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</row>
    <row r="90">
      <c r="A90" s="7"/>
      <c r="B90" s="41"/>
      <c r="C90" s="41"/>
      <c r="D90" s="41"/>
      <c r="E90" s="7"/>
      <c r="F90" s="7"/>
      <c r="G90" s="7"/>
      <c r="H90" s="7"/>
      <c r="I90" s="7"/>
      <c r="J90" s="7"/>
      <c r="K90" s="7"/>
      <c r="L90" s="7"/>
      <c r="M90" s="7"/>
      <c r="N90" s="7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</row>
    <row r="91">
      <c r="A91" s="7"/>
      <c r="B91" s="41"/>
      <c r="C91" s="41"/>
      <c r="D91" s="41"/>
      <c r="E91" s="7"/>
      <c r="F91" s="7"/>
      <c r="G91" s="7"/>
      <c r="H91" s="7"/>
      <c r="I91" s="7"/>
      <c r="J91" s="7"/>
      <c r="K91" s="7"/>
      <c r="L91" s="7"/>
      <c r="M91" s="7"/>
      <c r="N91" s="7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</row>
    <row r="92">
      <c r="A92" s="7"/>
      <c r="B92" s="41"/>
      <c r="C92" s="41"/>
      <c r="D92" s="41"/>
      <c r="E92" s="7"/>
      <c r="F92" s="7"/>
      <c r="G92" s="7"/>
      <c r="H92" s="7"/>
      <c r="I92" s="7"/>
      <c r="J92" s="7"/>
      <c r="K92" s="7"/>
      <c r="L92" s="7"/>
      <c r="M92" s="7"/>
      <c r="N92" s="7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</row>
    <row r="94">
      <c r="A94" s="16"/>
      <c r="B94" s="42" t="s">
        <v>28</v>
      </c>
      <c r="C94" s="42" t="s">
        <v>29</v>
      </c>
      <c r="D94" s="42" t="s">
        <v>30</v>
      </c>
      <c r="E94" s="42" t="s">
        <v>31</v>
      </c>
      <c r="F94" s="42" t="s">
        <v>32</v>
      </c>
      <c r="G94" s="42" t="s">
        <v>33</v>
      </c>
      <c r="H94" s="42" t="s">
        <v>34</v>
      </c>
      <c r="I94" s="42" t="s">
        <v>35</v>
      </c>
      <c r="J94" s="42" t="s">
        <v>36</v>
      </c>
      <c r="K94" s="42" t="s">
        <v>37</v>
      </c>
      <c r="L94" s="42" t="s">
        <v>38</v>
      </c>
      <c r="M94" s="42" t="s">
        <v>39</v>
      </c>
      <c r="P94" s="16"/>
      <c r="Q94" s="42" t="s">
        <v>28</v>
      </c>
      <c r="R94" s="42" t="s">
        <v>29</v>
      </c>
      <c r="S94" s="42" t="s">
        <v>30</v>
      </c>
      <c r="T94" s="42" t="s">
        <v>31</v>
      </c>
      <c r="U94" s="42" t="s">
        <v>32</v>
      </c>
      <c r="V94" s="42" t="s">
        <v>33</v>
      </c>
      <c r="W94" s="42" t="s">
        <v>34</v>
      </c>
      <c r="X94" s="42" t="s">
        <v>35</v>
      </c>
      <c r="Y94" s="42" t="s">
        <v>36</v>
      </c>
      <c r="Z94" s="42" t="s">
        <v>37</v>
      </c>
      <c r="AA94" s="42" t="s">
        <v>38</v>
      </c>
      <c r="AB94" s="42" t="s">
        <v>39</v>
      </c>
      <c r="AE94" s="16"/>
      <c r="AF94" s="42" t="s">
        <v>28</v>
      </c>
      <c r="AG94" s="42" t="s">
        <v>29</v>
      </c>
      <c r="AH94" s="42" t="s">
        <v>30</v>
      </c>
      <c r="AI94" s="42" t="s">
        <v>31</v>
      </c>
      <c r="AJ94" s="42" t="s">
        <v>32</v>
      </c>
      <c r="AK94" s="42" t="s">
        <v>33</v>
      </c>
      <c r="AL94" s="42" t="s">
        <v>34</v>
      </c>
      <c r="AM94" s="42" t="s">
        <v>35</v>
      </c>
      <c r="AN94" s="42" t="s">
        <v>36</v>
      </c>
      <c r="AO94" s="42" t="s">
        <v>37</v>
      </c>
      <c r="AP94" s="42" t="s">
        <v>38</v>
      </c>
      <c r="AQ94" s="42" t="s">
        <v>39</v>
      </c>
    </row>
    <row r="95">
      <c r="A95" s="43" t="s">
        <v>13</v>
      </c>
      <c r="B95" s="44">
        <v>9460.0</v>
      </c>
      <c r="C95" s="44">
        <v>8569.0</v>
      </c>
      <c r="D95" s="44">
        <v>8637.0</v>
      </c>
      <c r="E95" s="44">
        <v>9950.0</v>
      </c>
      <c r="F95" s="44">
        <v>8014.0</v>
      </c>
      <c r="G95" s="44">
        <v>9479.0</v>
      </c>
      <c r="H95" s="44">
        <v>9081.0</v>
      </c>
      <c r="I95" s="44">
        <v>8014.0</v>
      </c>
      <c r="J95" s="44">
        <v>9011.0</v>
      </c>
      <c r="K95" s="44">
        <v>10105.0</v>
      </c>
      <c r="L95" s="44">
        <v>8905.0</v>
      </c>
      <c r="M95" s="44">
        <v>9678.0</v>
      </c>
      <c r="P95" s="43" t="s">
        <v>20</v>
      </c>
      <c r="Q95" s="45">
        <v>114349.0</v>
      </c>
      <c r="R95" s="45">
        <v>95980.0</v>
      </c>
      <c r="S95" s="45">
        <v>92695.0</v>
      </c>
      <c r="T95" s="45">
        <v>105367.0</v>
      </c>
      <c r="U95" s="45">
        <v>89303.0</v>
      </c>
      <c r="V95" s="45">
        <v>108409.0</v>
      </c>
      <c r="W95" s="45">
        <v>99428.0</v>
      </c>
      <c r="X95" s="45">
        <v>91733.0</v>
      </c>
      <c r="Y95" s="45">
        <v>114075.0</v>
      </c>
      <c r="Z95" s="45">
        <v>121562.0</v>
      </c>
      <c r="AA95" s="45">
        <v>110586.0</v>
      </c>
      <c r="AB95" s="45">
        <v>134631.0</v>
      </c>
      <c r="AE95" s="43" t="s">
        <v>25</v>
      </c>
      <c r="AF95" s="45">
        <v>101559.5</v>
      </c>
      <c r="AG95" s="45">
        <v>84804.5</v>
      </c>
      <c r="AH95" s="45">
        <v>81729.0</v>
      </c>
      <c r="AI95" s="45">
        <v>91948.5</v>
      </c>
      <c r="AJ95" s="45">
        <v>78654.5</v>
      </c>
      <c r="AK95" s="45">
        <v>95431.5</v>
      </c>
      <c r="AL95" s="45">
        <v>89563.5</v>
      </c>
      <c r="AM95" s="45">
        <v>82824.5</v>
      </c>
      <c r="AN95" s="45">
        <v>104325.0</v>
      </c>
      <c r="AO95" s="45">
        <v>109378.0</v>
      </c>
      <c r="AP95" s="45">
        <v>99663.5</v>
      </c>
      <c r="AQ95" s="45">
        <v>124169.5</v>
      </c>
    </row>
    <row r="96">
      <c r="A96" s="43" t="s">
        <v>14</v>
      </c>
      <c r="B96" s="44">
        <v>9960.0</v>
      </c>
      <c r="C96" s="44">
        <v>9069.0</v>
      </c>
      <c r="D96" s="44">
        <v>9137.0</v>
      </c>
      <c r="E96" s="44">
        <v>10450.0</v>
      </c>
      <c r="F96" s="44">
        <v>8514.0</v>
      </c>
      <c r="G96" s="44">
        <v>9979.0</v>
      </c>
      <c r="H96" s="44">
        <v>9581.0</v>
      </c>
      <c r="I96" s="44">
        <v>8514.0</v>
      </c>
      <c r="J96" s="44">
        <v>9511.0</v>
      </c>
      <c r="K96" s="44">
        <v>10605.0</v>
      </c>
      <c r="L96" s="44">
        <v>9405.0</v>
      </c>
      <c r="M96" s="44">
        <v>10178.0</v>
      </c>
      <c r="P96" s="43" t="s">
        <v>21</v>
      </c>
      <c r="Q96" s="45">
        <v>119949.0</v>
      </c>
      <c r="R96" s="45">
        <v>101580.0</v>
      </c>
      <c r="S96" s="45">
        <v>98395.0</v>
      </c>
      <c r="T96" s="45">
        <v>111167.0</v>
      </c>
      <c r="U96" s="45">
        <v>95103.0</v>
      </c>
      <c r="V96" s="45">
        <v>114209.0</v>
      </c>
      <c r="W96" s="45">
        <v>105228.0</v>
      </c>
      <c r="X96" s="45">
        <v>97633.0</v>
      </c>
      <c r="Y96" s="45">
        <v>119875.0</v>
      </c>
      <c r="Z96" s="45">
        <v>127462.0</v>
      </c>
      <c r="AA96" s="45">
        <v>116886.0</v>
      </c>
      <c r="AB96" s="45">
        <v>141031.0</v>
      </c>
      <c r="AE96" s="43" t="s">
        <v>26</v>
      </c>
      <c r="AF96" s="45">
        <v>107505.5</v>
      </c>
      <c r="AG96" s="45">
        <v>90661.4</v>
      </c>
      <c r="AH96" s="45">
        <v>87692.70000000001</v>
      </c>
      <c r="AI96" s="45">
        <v>98093.5</v>
      </c>
      <c r="AJ96" s="45">
        <v>84605.9</v>
      </c>
      <c r="AK96" s="45">
        <v>101529.4</v>
      </c>
      <c r="AL96" s="45">
        <v>95771.59999999999</v>
      </c>
      <c r="AM96" s="45">
        <v>89025.9</v>
      </c>
      <c r="AN96" s="45">
        <v>110526.1</v>
      </c>
      <c r="AO96" s="45">
        <v>117405.5</v>
      </c>
      <c r="AP96" s="45">
        <v>106254.0</v>
      </c>
      <c r="AQ96" s="45">
        <v>131037.3</v>
      </c>
    </row>
    <row r="97">
      <c r="A97" s="43" t="s">
        <v>15</v>
      </c>
      <c r="B97" s="44">
        <v>14960.0</v>
      </c>
      <c r="C97" s="44">
        <v>14069.0</v>
      </c>
      <c r="D97" s="44">
        <v>14137.0</v>
      </c>
      <c r="E97" s="44">
        <v>15450.0</v>
      </c>
      <c r="F97" s="44">
        <v>13514.0</v>
      </c>
      <c r="G97" s="44">
        <v>14979.0</v>
      </c>
      <c r="H97" s="44">
        <v>14581.0</v>
      </c>
      <c r="I97" s="44">
        <v>13514.0</v>
      </c>
      <c r="J97" s="44">
        <v>14511.0</v>
      </c>
      <c r="K97" s="44">
        <v>15605.0</v>
      </c>
      <c r="L97" s="44">
        <v>14405.0</v>
      </c>
      <c r="M97" s="44">
        <v>15178.0</v>
      </c>
      <c r="P97" s="43" t="s">
        <v>22</v>
      </c>
      <c r="Q97" s="45">
        <v>175949.0</v>
      </c>
      <c r="R97" s="45">
        <v>157580.0</v>
      </c>
      <c r="S97" s="45">
        <v>155395.0</v>
      </c>
      <c r="T97" s="45">
        <v>169167.0</v>
      </c>
      <c r="U97" s="45">
        <v>153103.0</v>
      </c>
      <c r="V97" s="45">
        <v>172209.0</v>
      </c>
      <c r="W97" s="45">
        <v>163228.0</v>
      </c>
      <c r="X97" s="45">
        <v>156633.0</v>
      </c>
      <c r="Y97" s="45">
        <v>177875.0</v>
      </c>
      <c r="Z97" s="45">
        <v>186462.0</v>
      </c>
      <c r="AA97" s="45">
        <v>179886.0</v>
      </c>
      <c r="AB97" s="45">
        <v>205031.0</v>
      </c>
      <c r="AE97" s="43" t="s">
        <v>27</v>
      </c>
      <c r="AF97" s="45">
        <v>157505.5</v>
      </c>
      <c r="AG97" s="45">
        <v>140661.4</v>
      </c>
      <c r="AH97" s="45">
        <v>138692.69999999998</v>
      </c>
      <c r="AI97" s="45">
        <v>149593.5</v>
      </c>
      <c r="AJ97" s="45">
        <v>136105.9</v>
      </c>
      <c r="AK97" s="45">
        <v>153029.4</v>
      </c>
      <c r="AL97" s="45">
        <v>148771.59999999998</v>
      </c>
      <c r="AM97" s="45">
        <v>143025.9</v>
      </c>
      <c r="AN97" s="45">
        <v>163526.1</v>
      </c>
      <c r="AO97" s="45">
        <v>171905.5</v>
      </c>
      <c r="AP97" s="45">
        <v>163254.0</v>
      </c>
      <c r="AQ97" s="45">
        <v>190037.3</v>
      </c>
    </row>
  </sheetData>
  <mergeCells count="5">
    <mergeCell ref="A1:C1"/>
    <mergeCell ref="D1:N1"/>
    <mergeCell ref="B3:M3"/>
    <mergeCell ref="Q3:AB3"/>
    <mergeCell ref="AF3:AQ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C2A4"/>
    <outlinePr summaryBelow="0" summaryRight="0"/>
  </sheetPr>
  <sheetViews>
    <sheetView workbookViewId="0"/>
  </sheetViews>
  <sheetFormatPr customHeight="1" defaultColWidth="12.63" defaultRowHeight="15.75"/>
  <cols>
    <col customWidth="1" min="1" max="1" width="32.0"/>
    <col customWidth="1" min="2" max="13" width="15.0"/>
    <col customWidth="1" min="14" max="14" width="19.25"/>
    <col customWidth="1" min="15" max="15" width="10.0"/>
    <col customWidth="1" min="16" max="16" width="32.13"/>
    <col customWidth="1" min="17" max="28" width="15.25"/>
    <col customWidth="1" min="29" max="29" width="15.75"/>
    <col customWidth="1" min="30" max="30" width="9.88"/>
    <col customWidth="1" min="31" max="31" width="33.25"/>
    <col customWidth="1" min="32" max="43" width="15.13"/>
    <col customWidth="1" min="44" max="44" width="16.0"/>
  </cols>
  <sheetData>
    <row r="1" ht="57.75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>
      <c r="A3" s="9" t="s">
        <v>1</v>
      </c>
      <c r="B3" s="10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8"/>
      <c r="P3" s="13"/>
      <c r="Q3" s="10" t="s">
        <v>3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4"/>
      <c r="AD3" s="15"/>
      <c r="AE3" s="14"/>
      <c r="AF3" s="10" t="s">
        <v>4</v>
      </c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4"/>
    </row>
    <row r="4">
      <c r="A4" s="16" t="s">
        <v>5</v>
      </c>
      <c r="B4" s="17">
        <v>44927.0</v>
      </c>
      <c r="C4" s="17">
        <v>44958.0</v>
      </c>
      <c r="D4" s="17">
        <v>44986.0</v>
      </c>
      <c r="E4" s="17">
        <v>45017.0</v>
      </c>
      <c r="F4" s="18">
        <v>45047.0</v>
      </c>
      <c r="G4" s="17">
        <v>45078.0</v>
      </c>
      <c r="H4" s="17">
        <v>45108.0</v>
      </c>
      <c r="I4" s="17">
        <v>45139.0</v>
      </c>
      <c r="J4" s="17">
        <v>45170.0</v>
      </c>
      <c r="K4" s="17">
        <v>45200.0</v>
      </c>
      <c r="L4" s="17">
        <v>45231.0</v>
      </c>
      <c r="M4" s="17">
        <v>45261.0</v>
      </c>
      <c r="N4" s="19" t="s">
        <v>6</v>
      </c>
      <c r="O4" s="8"/>
      <c r="P4" s="16" t="s">
        <v>5</v>
      </c>
      <c r="Q4" s="17">
        <v>45292.0</v>
      </c>
      <c r="R4" s="17">
        <v>45323.0</v>
      </c>
      <c r="S4" s="17">
        <v>45352.0</v>
      </c>
      <c r="T4" s="17">
        <v>45383.0</v>
      </c>
      <c r="U4" s="18">
        <v>45413.0</v>
      </c>
      <c r="V4" s="17">
        <v>45444.0</v>
      </c>
      <c r="W4" s="17">
        <v>45474.0</v>
      </c>
      <c r="X4" s="17">
        <v>45505.0</v>
      </c>
      <c r="Y4" s="17">
        <v>45536.0</v>
      </c>
      <c r="Z4" s="17">
        <v>45566.0</v>
      </c>
      <c r="AA4" s="17">
        <v>45597.0</v>
      </c>
      <c r="AB4" s="17">
        <v>45627.0</v>
      </c>
      <c r="AC4" s="20" t="s">
        <v>7</v>
      </c>
      <c r="AD4" s="21"/>
      <c r="AE4" s="22" t="s">
        <v>5</v>
      </c>
      <c r="AF4" s="17">
        <v>45658.0</v>
      </c>
      <c r="AG4" s="17">
        <v>45689.0</v>
      </c>
      <c r="AH4" s="17">
        <v>45717.0</v>
      </c>
      <c r="AI4" s="17">
        <v>45748.0</v>
      </c>
      <c r="AJ4" s="18">
        <v>45778.0</v>
      </c>
      <c r="AK4" s="17">
        <v>45809.0</v>
      </c>
      <c r="AL4" s="17">
        <v>45839.0</v>
      </c>
      <c r="AM4" s="17">
        <v>45870.0</v>
      </c>
      <c r="AN4" s="17">
        <v>45901.0</v>
      </c>
      <c r="AO4" s="17">
        <v>45931.0</v>
      </c>
      <c r="AP4" s="17">
        <v>45962.0</v>
      </c>
      <c r="AQ4" s="17">
        <v>45992.0</v>
      </c>
      <c r="AR4" s="20" t="s">
        <v>7</v>
      </c>
    </row>
    <row r="5">
      <c r="A5" s="23" t="s">
        <v>8</v>
      </c>
      <c r="B5" s="46">
        <v>0.0</v>
      </c>
      <c r="C5" s="46">
        <v>0.0</v>
      </c>
      <c r="D5" s="46">
        <v>0.0</v>
      </c>
      <c r="E5" s="46">
        <v>0.0</v>
      </c>
      <c r="F5" s="46">
        <v>0.0</v>
      </c>
      <c r="G5" s="46">
        <v>0.0</v>
      </c>
      <c r="H5" s="46">
        <v>0.0</v>
      </c>
      <c r="I5" s="46">
        <v>0.0</v>
      </c>
      <c r="J5" s="46">
        <v>0.0</v>
      </c>
      <c r="K5" s="46">
        <v>0.0</v>
      </c>
      <c r="L5" s="46">
        <v>0.0</v>
      </c>
      <c r="M5" s="46">
        <v>0.0</v>
      </c>
      <c r="N5" s="25">
        <f t="shared" ref="N5:N9" si="1">SUM(B5:M5)</f>
        <v>0</v>
      </c>
      <c r="O5" s="8"/>
      <c r="P5" s="23" t="s">
        <v>8</v>
      </c>
      <c r="Q5" s="46">
        <v>0.0</v>
      </c>
      <c r="R5" s="46">
        <v>0.0</v>
      </c>
      <c r="S5" s="46">
        <v>0.0</v>
      </c>
      <c r="T5" s="46">
        <v>0.0</v>
      </c>
      <c r="U5" s="46">
        <v>0.0</v>
      </c>
      <c r="V5" s="46">
        <v>0.0</v>
      </c>
      <c r="W5" s="46">
        <v>0.0</v>
      </c>
      <c r="X5" s="46">
        <v>0.0</v>
      </c>
      <c r="Y5" s="46">
        <v>0.0</v>
      </c>
      <c r="Z5" s="46">
        <v>0.0</v>
      </c>
      <c r="AA5" s="46">
        <v>0.0</v>
      </c>
      <c r="AB5" s="46">
        <v>0.0</v>
      </c>
      <c r="AC5" s="25">
        <f t="shared" ref="AC5:AC9" si="2">SUM(Q5:AB5)</f>
        <v>0</v>
      </c>
      <c r="AD5" s="21"/>
      <c r="AE5" s="26" t="s">
        <v>8</v>
      </c>
      <c r="AF5" s="46">
        <v>0.0</v>
      </c>
      <c r="AG5" s="46">
        <v>0.0</v>
      </c>
      <c r="AH5" s="46">
        <v>0.0</v>
      </c>
      <c r="AI5" s="46">
        <v>0.0</v>
      </c>
      <c r="AJ5" s="46">
        <v>0.0</v>
      </c>
      <c r="AK5" s="46">
        <v>0.0</v>
      </c>
      <c r="AL5" s="46">
        <v>0.0</v>
      </c>
      <c r="AM5" s="46">
        <v>0.0</v>
      </c>
      <c r="AN5" s="46">
        <v>0.0</v>
      </c>
      <c r="AO5" s="46">
        <v>0.0</v>
      </c>
      <c r="AP5" s="46">
        <v>0.0</v>
      </c>
      <c r="AQ5" s="46">
        <v>0.0</v>
      </c>
      <c r="AR5" s="25">
        <f t="shared" ref="AR5:AR9" si="3">SUM(AF5:AQ5)</f>
        <v>0</v>
      </c>
    </row>
    <row r="6">
      <c r="A6" s="23" t="s">
        <v>9</v>
      </c>
      <c r="B6" s="46">
        <v>0.0</v>
      </c>
      <c r="C6" s="46">
        <v>0.0</v>
      </c>
      <c r="D6" s="46">
        <v>0.0</v>
      </c>
      <c r="E6" s="46">
        <v>0.0</v>
      </c>
      <c r="F6" s="46">
        <v>0.0</v>
      </c>
      <c r="G6" s="46">
        <v>0.0</v>
      </c>
      <c r="H6" s="46">
        <v>0.0</v>
      </c>
      <c r="I6" s="46">
        <v>0.0</v>
      </c>
      <c r="J6" s="46">
        <v>0.0</v>
      </c>
      <c r="K6" s="46">
        <v>0.0</v>
      </c>
      <c r="L6" s="46">
        <v>0.0</v>
      </c>
      <c r="M6" s="46">
        <v>0.0</v>
      </c>
      <c r="N6" s="25">
        <f t="shared" si="1"/>
        <v>0</v>
      </c>
      <c r="O6" s="8"/>
      <c r="P6" s="23" t="s">
        <v>9</v>
      </c>
      <c r="Q6" s="46">
        <v>0.0</v>
      </c>
      <c r="R6" s="46">
        <v>0.0</v>
      </c>
      <c r="S6" s="46">
        <v>0.0</v>
      </c>
      <c r="T6" s="46">
        <v>0.0</v>
      </c>
      <c r="U6" s="46">
        <v>0.0</v>
      </c>
      <c r="V6" s="46">
        <v>0.0</v>
      </c>
      <c r="W6" s="46">
        <v>0.0</v>
      </c>
      <c r="X6" s="46">
        <v>0.0</v>
      </c>
      <c r="Y6" s="46">
        <v>0.0</v>
      </c>
      <c r="Z6" s="46">
        <v>0.0</v>
      </c>
      <c r="AA6" s="46">
        <v>0.0</v>
      </c>
      <c r="AB6" s="46">
        <v>0.0</v>
      </c>
      <c r="AC6" s="25">
        <f t="shared" si="2"/>
        <v>0</v>
      </c>
      <c r="AD6" s="21"/>
      <c r="AE6" s="26" t="s">
        <v>9</v>
      </c>
      <c r="AF6" s="46">
        <v>0.0</v>
      </c>
      <c r="AG6" s="46">
        <v>0.0</v>
      </c>
      <c r="AH6" s="46">
        <v>0.0</v>
      </c>
      <c r="AI6" s="46">
        <v>0.0</v>
      </c>
      <c r="AJ6" s="46">
        <v>0.0</v>
      </c>
      <c r="AK6" s="46">
        <v>0.0</v>
      </c>
      <c r="AL6" s="46">
        <v>0.0</v>
      </c>
      <c r="AM6" s="46">
        <v>0.0</v>
      </c>
      <c r="AN6" s="46">
        <v>0.0</v>
      </c>
      <c r="AO6" s="46">
        <v>0.0</v>
      </c>
      <c r="AP6" s="46">
        <v>0.0</v>
      </c>
      <c r="AQ6" s="46">
        <v>0.0</v>
      </c>
      <c r="AR6" s="25">
        <f t="shared" si="3"/>
        <v>0</v>
      </c>
    </row>
    <row r="7">
      <c r="A7" s="23" t="s">
        <v>10</v>
      </c>
      <c r="B7" s="46">
        <v>0.0</v>
      </c>
      <c r="C7" s="46">
        <v>0.0</v>
      </c>
      <c r="D7" s="46">
        <v>0.0</v>
      </c>
      <c r="E7" s="46">
        <v>0.0</v>
      </c>
      <c r="F7" s="46">
        <v>0.0</v>
      </c>
      <c r="G7" s="46">
        <v>0.0</v>
      </c>
      <c r="H7" s="46">
        <v>0.0</v>
      </c>
      <c r="I7" s="46">
        <v>0.0</v>
      </c>
      <c r="J7" s="46">
        <v>0.0</v>
      </c>
      <c r="K7" s="46">
        <v>0.0</v>
      </c>
      <c r="L7" s="46">
        <v>0.0</v>
      </c>
      <c r="M7" s="46">
        <v>0.0</v>
      </c>
      <c r="N7" s="25">
        <f t="shared" si="1"/>
        <v>0</v>
      </c>
      <c r="O7" s="8"/>
      <c r="P7" s="23" t="s">
        <v>10</v>
      </c>
      <c r="Q7" s="46">
        <v>0.0</v>
      </c>
      <c r="R7" s="46">
        <v>0.0</v>
      </c>
      <c r="S7" s="46">
        <v>0.0</v>
      </c>
      <c r="T7" s="46">
        <v>0.0</v>
      </c>
      <c r="U7" s="46">
        <v>0.0</v>
      </c>
      <c r="V7" s="46">
        <v>0.0</v>
      </c>
      <c r="W7" s="46">
        <v>0.0</v>
      </c>
      <c r="X7" s="46">
        <v>0.0</v>
      </c>
      <c r="Y7" s="46">
        <v>0.0</v>
      </c>
      <c r="Z7" s="46">
        <v>0.0</v>
      </c>
      <c r="AA7" s="46">
        <v>0.0</v>
      </c>
      <c r="AB7" s="46">
        <v>0.0</v>
      </c>
      <c r="AC7" s="25">
        <f t="shared" si="2"/>
        <v>0</v>
      </c>
      <c r="AD7" s="21"/>
      <c r="AE7" s="26" t="s">
        <v>10</v>
      </c>
      <c r="AF7" s="46">
        <v>0.0</v>
      </c>
      <c r="AG7" s="46">
        <v>0.0</v>
      </c>
      <c r="AH7" s="46">
        <v>0.0</v>
      </c>
      <c r="AI7" s="46">
        <v>0.0</v>
      </c>
      <c r="AJ7" s="46">
        <v>0.0</v>
      </c>
      <c r="AK7" s="46">
        <v>0.0</v>
      </c>
      <c r="AL7" s="46">
        <v>0.0</v>
      </c>
      <c r="AM7" s="46">
        <v>0.0</v>
      </c>
      <c r="AN7" s="46">
        <v>0.0</v>
      </c>
      <c r="AO7" s="46">
        <v>0.0</v>
      </c>
      <c r="AP7" s="46">
        <v>0.0</v>
      </c>
      <c r="AQ7" s="46">
        <v>0.0</v>
      </c>
      <c r="AR7" s="25">
        <f t="shared" si="3"/>
        <v>0</v>
      </c>
    </row>
    <row r="8">
      <c r="A8" s="23" t="s">
        <v>11</v>
      </c>
      <c r="B8" s="46">
        <v>0.0</v>
      </c>
      <c r="C8" s="46">
        <v>0.0</v>
      </c>
      <c r="D8" s="46">
        <v>0.0</v>
      </c>
      <c r="E8" s="46">
        <v>0.0</v>
      </c>
      <c r="F8" s="46">
        <v>0.0</v>
      </c>
      <c r="G8" s="46">
        <v>0.0</v>
      </c>
      <c r="H8" s="46">
        <v>0.0</v>
      </c>
      <c r="I8" s="46">
        <v>0.0</v>
      </c>
      <c r="J8" s="46">
        <v>0.0</v>
      </c>
      <c r="K8" s="46">
        <v>0.0</v>
      </c>
      <c r="L8" s="46">
        <v>0.0</v>
      </c>
      <c r="M8" s="46">
        <v>0.0</v>
      </c>
      <c r="N8" s="25">
        <f t="shared" si="1"/>
        <v>0</v>
      </c>
      <c r="O8" s="8"/>
      <c r="P8" s="23" t="s">
        <v>11</v>
      </c>
      <c r="Q8" s="46">
        <v>0.0</v>
      </c>
      <c r="R8" s="46">
        <v>0.0</v>
      </c>
      <c r="S8" s="46">
        <v>0.0</v>
      </c>
      <c r="T8" s="46">
        <v>0.0</v>
      </c>
      <c r="U8" s="46">
        <v>0.0</v>
      </c>
      <c r="V8" s="46">
        <v>0.0</v>
      </c>
      <c r="W8" s="46">
        <v>0.0</v>
      </c>
      <c r="X8" s="46">
        <v>0.0</v>
      </c>
      <c r="Y8" s="46">
        <v>0.0</v>
      </c>
      <c r="Z8" s="46">
        <v>0.0</v>
      </c>
      <c r="AA8" s="46">
        <v>0.0</v>
      </c>
      <c r="AB8" s="46">
        <v>0.0</v>
      </c>
      <c r="AC8" s="25">
        <f t="shared" si="2"/>
        <v>0</v>
      </c>
      <c r="AD8" s="21"/>
      <c r="AE8" s="26" t="s">
        <v>11</v>
      </c>
      <c r="AF8" s="46">
        <v>0.0</v>
      </c>
      <c r="AG8" s="46">
        <v>0.0</v>
      </c>
      <c r="AH8" s="46">
        <v>0.0</v>
      </c>
      <c r="AI8" s="46">
        <v>0.0</v>
      </c>
      <c r="AJ8" s="46">
        <v>0.0</v>
      </c>
      <c r="AK8" s="46">
        <v>0.0</v>
      </c>
      <c r="AL8" s="46">
        <v>0.0</v>
      </c>
      <c r="AM8" s="46">
        <v>0.0</v>
      </c>
      <c r="AN8" s="46">
        <v>0.0</v>
      </c>
      <c r="AO8" s="46">
        <v>0.0</v>
      </c>
      <c r="AP8" s="46">
        <v>0.0</v>
      </c>
      <c r="AQ8" s="46">
        <v>0.0</v>
      </c>
      <c r="AR8" s="25">
        <f t="shared" si="3"/>
        <v>0</v>
      </c>
    </row>
    <row r="9">
      <c r="A9" s="23" t="s">
        <v>12</v>
      </c>
      <c r="B9" s="46">
        <v>0.0</v>
      </c>
      <c r="C9" s="46">
        <v>0.0</v>
      </c>
      <c r="D9" s="46">
        <v>0.0</v>
      </c>
      <c r="E9" s="46">
        <v>0.0</v>
      </c>
      <c r="F9" s="46">
        <v>0.0</v>
      </c>
      <c r="G9" s="46">
        <v>0.0</v>
      </c>
      <c r="H9" s="46">
        <v>0.0</v>
      </c>
      <c r="I9" s="46">
        <v>0.0</v>
      </c>
      <c r="J9" s="46">
        <v>0.0</v>
      </c>
      <c r="K9" s="46">
        <v>0.0</v>
      </c>
      <c r="L9" s="46">
        <v>0.0</v>
      </c>
      <c r="M9" s="46">
        <v>0.0</v>
      </c>
      <c r="N9" s="25">
        <f t="shared" si="1"/>
        <v>0</v>
      </c>
      <c r="O9" s="8"/>
      <c r="P9" s="23" t="s">
        <v>12</v>
      </c>
      <c r="Q9" s="46">
        <v>0.0</v>
      </c>
      <c r="R9" s="46">
        <v>0.0</v>
      </c>
      <c r="S9" s="46">
        <v>0.0</v>
      </c>
      <c r="T9" s="46">
        <v>0.0</v>
      </c>
      <c r="U9" s="46">
        <v>0.0</v>
      </c>
      <c r="V9" s="46">
        <v>0.0</v>
      </c>
      <c r="W9" s="46">
        <v>0.0</v>
      </c>
      <c r="X9" s="46">
        <v>0.0</v>
      </c>
      <c r="Y9" s="46">
        <v>0.0</v>
      </c>
      <c r="Z9" s="46">
        <v>0.0</v>
      </c>
      <c r="AA9" s="46">
        <v>0.0</v>
      </c>
      <c r="AB9" s="46">
        <v>0.0</v>
      </c>
      <c r="AC9" s="25">
        <f t="shared" si="2"/>
        <v>0</v>
      </c>
      <c r="AD9" s="21"/>
      <c r="AE9" s="26" t="s">
        <v>12</v>
      </c>
      <c r="AF9" s="46">
        <v>0.0</v>
      </c>
      <c r="AG9" s="46">
        <v>0.0</v>
      </c>
      <c r="AH9" s="46">
        <v>0.0</v>
      </c>
      <c r="AI9" s="46">
        <v>0.0</v>
      </c>
      <c r="AJ9" s="46">
        <v>0.0</v>
      </c>
      <c r="AK9" s="46">
        <v>0.0</v>
      </c>
      <c r="AL9" s="46">
        <v>0.0</v>
      </c>
      <c r="AM9" s="46">
        <v>0.0</v>
      </c>
      <c r="AN9" s="46">
        <v>0.0</v>
      </c>
      <c r="AO9" s="46">
        <v>0.0</v>
      </c>
      <c r="AP9" s="46">
        <v>0.0</v>
      </c>
      <c r="AQ9" s="46">
        <v>0.0</v>
      </c>
      <c r="AR9" s="25">
        <f t="shared" si="3"/>
        <v>0</v>
      </c>
    </row>
    <row r="10">
      <c r="A10" s="27" t="s">
        <v>13</v>
      </c>
      <c r="B10" s="28">
        <f t="shared" ref="B10:N10" si="4">SUM(B5:B9)</f>
        <v>0</v>
      </c>
      <c r="C10" s="28">
        <f t="shared" si="4"/>
        <v>0</v>
      </c>
      <c r="D10" s="28">
        <f t="shared" si="4"/>
        <v>0</v>
      </c>
      <c r="E10" s="28">
        <f t="shared" si="4"/>
        <v>0</v>
      </c>
      <c r="F10" s="28">
        <f t="shared" si="4"/>
        <v>0</v>
      </c>
      <c r="G10" s="28">
        <f t="shared" si="4"/>
        <v>0</v>
      </c>
      <c r="H10" s="28">
        <f t="shared" si="4"/>
        <v>0</v>
      </c>
      <c r="I10" s="28">
        <f t="shared" si="4"/>
        <v>0</v>
      </c>
      <c r="J10" s="28">
        <f t="shared" si="4"/>
        <v>0</v>
      </c>
      <c r="K10" s="28">
        <f t="shared" si="4"/>
        <v>0</v>
      </c>
      <c r="L10" s="28">
        <f t="shared" si="4"/>
        <v>0</v>
      </c>
      <c r="M10" s="28">
        <f t="shared" si="4"/>
        <v>0</v>
      </c>
      <c r="N10" s="25">
        <f t="shared" si="4"/>
        <v>0</v>
      </c>
      <c r="O10" s="8"/>
      <c r="P10" s="29" t="s">
        <v>14</v>
      </c>
      <c r="Q10" s="28">
        <f t="shared" ref="Q10:AC10" si="5">SUM(Q5:Q9)</f>
        <v>0</v>
      </c>
      <c r="R10" s="28">
        <f t="shared" si="5"/>
        <v>0</v>
      </c>
      <c r="S10" s="28">
        <f t="shared" si="5"/>
        <v>0</v>
      </c>
      <c r="T10" s="28">
        <f t="shared" si="5"/>
        <v>0</v>
      </c>
      <c r="U10" s="28">
        <f t="shared" si="5"/>
        <v>0</v>
      </c>
      <c r="V10" s="28">
        <f t="shared" si="5"/>
        <v>0</v>
      </c>
      <c r="W10" s="28">
        <f t="shared" si="5"/>
        <v>0</v>
      </c>
      <c r="X10" s="28">
        <f t="shared" si="5"/>
        <v>0</v>
      </c>
      <c r="Y10" s="28">
        <f t="shared" si="5"/>
        <v>0</v>
      </c>
      <c r="Z10" s="28">
        <f t="shared" si="5"/>
        <v>0</v>
      </c>
      <c r="AA10" s="28">
        <f t="shared" si="5"/>
        <v>0</v>
      </c>
      <c r="AB10" s="28">
        <f t="shared" si="5"/>
        <v>0</v>
      </c>
      <c r="AC10" s="25">
        <f t="shared" si="5"/>
        <v>0</v>
      </c>
      <c r="AD10" s="21"/>
      <c r="AE10" s="30" t="s">
        <v>15</v>
      </c>
      <c r="AF10" s="28">
        <f t="shared" ref="AF10:AR10" si="6">SUM(AF5:AF9)</f>
        <v>0</v>
      </c>
      <c r="AG10" s="28">
        <f t="shared" si="6"/>
        <v>0</v>
      </c>
      <c r="AH10" s="28">
        <f t="shared" si="6"/>
        <v>0</v>
      </c>
      <c r="AI10" s="28">
        <f t="shared" si="6"/>
        <v>0</v>
      </c>
      <c r="AJ10" s="28">
        <f t="shared" si="6"/>
        <v>0</v>
      </c>
      <c r="AK10" s="28">
        <f t="shared" si="6"/>
        <v>0</v>
      </c>
      <c r="AL10" s="28">
        <f t="shared" si="6"/>
        <v>0</v>
      </c>
      <c r="AM10" s="28">
        <f t="shared" si="6"/>
        <v>0</v>
      </c>
      <c r="AN10" s="28">
        <f t="shared" si="6"/>
        <v>0</v>
      </c>
      <c r="AO10" s="28">
        <f t="shared" si="6"/>
        <v>0</v>
      </c>
      <c r="AP10" s="28">
        <f t="shared" si="6"/>
        <v>0</v>
      </c>
      <c r="AQ10" s="28">
        <f t="shared" si="6"/>
        <v>0</v>
      </c>
      <c r="AR10" s="25">
        <f t="shared" si="6"/>
        <v>0</v>
      </c>
    </row>
    <row r="11">
      <c r="A11" s="23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8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>
      <c r="A12" s="32" t="s">
        <v>16</v>
      </c>
      <c r="B12" s="17">
        <v>44927.0</v>
      </c>
      <c r="C12" s="17">
        <v>44958.0</v>
      </c>
      <c r="D12" s="17">
        <v>44986.0</v>
      </c>
      <c r="E12" s="17">
        <v>45017.0</v>
      </c>
      <c r="F12" s="18">
        <v>45047.0</v>
      </c>
      <c r="G12" s="17">
        <v>45078.0</v>
      </c>
      <c r="H12" s="17">
        <v>45108.0</v>
      </c>
      <c r="I12" s="17">
        <v>45139.0</v>
      </c>
      <c r="J12" s="17">
        <v>45170.0</v>
      </c>
      <c r="K12" s="17">
        <v>45200.0</v>
      </c>
      <c r="L12" s="17">
        <v>45231.0</v>
      </c>
      <c r="M12" s="17">
        <v>45261.0</v>
      </c>
      <c r="N12" s="20" t="s">
        <v>17</v>
      </c>
      <c r="O12" s="8"/>
      <c r="P12" s="16" t="s">
        <v>16</v>
      </c>
      <c r="Q12" s="17">
        <v>45292.0</v>
      </c>
      <c r="R12" s="17">
        <v>45323.0</v>
      </c>
      <c r="S12" s="17">
        <v>45352.0</v>
      </c>
      <c r="T12" s="17">
        <v>45383.0</v>
      </c>
      <c r="U12" s="18">
        <v>45413.0</v>
      </c>
      <c r="V12" s="17">
        <v>45444.0</v>
      </c>
      <c r="W12" s="17">
        <v>45474.0</v>
      </c>
      <c r="X12" s="17">
        <v>45505.0</v>
      </c>
      <c r="Y12" s="17">
        <v>45536.0</v>
      </c>
      <c r="Z12" s="17">
        <v>45566.0</v>
      </c>
      <c r="AA12" s="17">
        <v>45597.0</v>
      </c>
      <c r="AB12" s="17">
        <v>45627.0</v>
      </c>
      <c r="AC12" s="20" t="s">
        <v>17</v>
      </c>
      <c r="AD12" s="21"/>
      <c r="AE12" s="22" t="s">
        <v>16</v>
      </c>
      <c r="AF12" s="17">
        <v>45658.0</v>
      </c>
      <c r="AG12" s="17">
        <v>45689.0</v>
      </c>
      <c r="AH12" s="17">
        <v>45717.0</v>
      </c>
      <c r="AI12" s="17">
        <v>45748.0</v>
      </c>
      <c r="AJ12" s="18">
        <v>45778.0</v>
      </c>
      <c r="AK12" s="17">
        <v>45809.0</v>
      </c>
      <c r="AL12" s="17">
        <v>45839.0</v>
      </c>
      <c r="AM12" s="17">
        <v>45870.0</v>
      </c>
      <c r="AN12" s="17">
        <v>45901.0</v>
      </c>
      <c r="AO12" s="17">
        <v>45931.0</v>
      </c>
      <c r="AP12" s="17">
        <v>45962.0</v>
      </c>
      <c r="AQ12" s="17">
        <v>45992.0</v>
      </c>
      <c r="AR12" s="20" t="s">
        <v>17</v>
      </c>
    </row>
    <row r="13">
      <c r="A13" s="23" t="s">
        <v>8</v>
      </c>
      <c r="B13" s="46">
        <v>0.0</v>
      </c>
      <c r="C13" s="46">
        <v>0.0</v>
      </c>
      <c r="D13" s="46">
        <v>0.0</v>
      </c>
      <c r="E13" s="46">
        <v>0.0</v>
      </c>
      <c r="F13" s="46">
        <v>0.0</v>
      </c>
      <c r="G13" s="46">
        <v>0.0</v>
      </c>
      <c r="H13" s="46">
        <v>0.0</v>
      </c>
      <c r="I13" s="46">
        <v>0.0</v>
      </c>
      <c r="J13" s="46">
        <v>0.0</v>
      </c>
      <c r="K13" s="46">
        <v>0.0</v>
      </c>
      <c r="L13" s="46">
        <v>0.0</v>
      </c>
      <c r="M13" s="46">
        <v>0.0</v>
      </c>
      <c r="N13" s="19">
        <f t="shared" ref="N13:N17" si="7">AVERAGE(B13:M13)</f>
        <v>0</v>
      </c>
      <c r="O13" s="8"/>
      <c r="P13" s="23" t="s">
        <v>8</v>
      </c>
      <c r="Q13" s="46">
        <v>0.0</v>
      </c>
      <c r="R13" s="46">
        <v>0.0</v>
      </c>
      <c r="S13" s="46">
        <v>0.0</v>
      </c>
      <c r="T13" s="46">
        <v>0.0</v>
      </c>
      <c r="U13" s="46">
        <v>0.0</v>
      </c>
      <c r="V13" s="46">
        <v>0.0</v>
      </c>
      <c r="W13" s="46">
        <v>0.0</v>
      </c>
      <c r="X13" s="46">
        <v>0.0</v>
      </c>
      <c r="Y13" s="46">
        <v>0.0</v>
      </c>
      <c r="Z13" s="46">
        <v>0.0</v>
      </c>
      <c r="AA13" s="46">
        <v>0.0</v>
      </c>
      <c r="AB13" s="46">
        <v>0.0</v>
      </c>
      <c r="AC13" s="19">
        <f t="shared" ref="AC13:AC17" si="8">AVERAGE(Q13:AB13)</f>
        <v>0</v>
      </c>
      <c r="AD13" s="21"/>
      <c r="AE13" s="26" t="s">
        <v>8</v>
      </c>
      <c r="AF13" s="46">
        <v>0.0</v>
      </c>
      <c r="AG13" s="46">
        <v>0.0</v>
      </c>
      <c r="AH13" s="46">
        <v>0.0</v>
      </c>
      <c r="AI13" s="46">
        <v>0.0</v>
      </c>
      <c r="AJ13" s="46">
        <v>0.0</v>
      </c>
      <c r="AK13" s="46">
        <v>0.0</v>
      </c>
      <c r="AL13" s="46">
        <v>0.0</v>
      </c>
      <c r="AM13" s="46">
        <v>0.0</v>
      </c>
      <c r="AN13" s="46">
        <v>0.0</v>
      </c>
      <c r="AO13" s="46">
        <v>0.0</v>
      </c>
      <c r="AP13" s="46">
        <v>0.0</v>
      </c>
      <c r="AQ13" s="46">
        <v>0.0</v>
      </c>
      <c r="AR13" s="19">
        <f t="shared" ref="AR13:AR17" si="9">AVERAGE(AF13:AQ13)</f>
        <v>0</v>
      </c>
    </row>
    <row r="14">
      <c r="A14" s="23" t="s">
        <v>9</v>
      </c>
      <c r="B14" s="46">
        <v>0.0</v>
      </c>
      <c r="C14" s="46">
        <v>0.0</v>
      </c>
      <c r="D14" s="46">
        <v>0.0</v>
      </c>
      <c r="E14" s="46">
        <v>0.0</v>
      </c>
      <c r="F14" s="46">
        <v>0.0</v>
      </c>
      <c r="G14" s="46">
        <v>0.0</v>
      </c>
      <c r="H14" s="46">
        <v>0.0</v>
      </c>
      <c r="I14" s="46">
        <v>0.0</v>
      </c>
      <c r="J14" s="46">
        <v>0.0</v>
      </c>
      <c r="K14" s="46">
        <v>0.0</v>
      </c>
      <c r="L14" s="46">
        <v>0.0</v>
      </c>
      <c r="M14" s="46">
        <v>0.0</v>
      </c>
      <c r="N14" s="19">
        <f t="shared" si="7"/>
        <v>0</v>
      </c>
      <c r="O14" s="8"/>
      <c r="P14" s="23" t="s">
        <v>9</v>
      </c>
      <c r="Q14" s="46">
        <v>0.0</v>
      </c>
      <c r="R14" s="46">
        <v>0.0</v>
      </c>
      <c r="S14" s="46">
        <v>0.0</v>
      </c>
      <c r="T14" s="46">
        <v>0.0</v>
      </c>
      <c r="U14" s="46">
        <v>0.0</v>
      </c>
      <c r="V14" s="46">
        <v>0.0</v>
      </c>
      <c r="W14" s="46">
        <v>0.0</v>
      </c>
      <c r="X14" s="46">
        <v>0.0</v>
      </c>
      <c r="Y14" s="46">
        <v>0.0</v>
      </c>
      <c r="Z14" s="46">
        <v>0.0</v>
      </c>
      <c r="AA14" s="46">
        <v>0.0</v>
      </c>
      <c r="AB14" s="46">
        <v>0.0</v>
      </c>
      <c r="AC14" s="19">
        <f t="shared" si="8"/>
        <v>0</v>
      </c>
      <c r="AD14" s="21"/>
      <c r="AE14" s="26" t="s">
        <v>9</v>
      </c>
      <c r="AF14" s="46">
        <v>0.0</v>
      </c>
      <c r="AG14" s="46">
        <v>0.0</v>
      </c>
      <c r="AH14" s="46">
        <v>0.0</v>
      </c>
      <c r="AI14" s="46">
        <v>0.0</v>
      </c>
      <c r="AJ14" s="46">
        <v>0.0</v>
      </c>
      <c r="AK14" s="46">
        <v>0.0</v>
      </c>
      <c r="AL14" s="46">
        <v>0.0</v>
      </c>
      <c r="AM14" s="46">
        <v>0.0</v>
      </c>
      <c r="AN14" s="46">
        <v>0.0</v>
      </c>
      <c r="AO14" s="46">
        <v>0.0</v>
      </c>
      <c r="AP14" s="46">
        <v>0.0</v>
      </c>
      <c r="AQ14" s="46">
        <v>0.0</v>
      </c>
      <c r="AR14" s="19">
        <f t="shared" si="9"/>
        <v>0</v>
      </c>
    </row>
    <row r="15">
      <c r="A15" s="23" t="s">
        <v>10</v>
      </c>
      <c r="B15" s="46">
        <v>0.0</v>
      </c>
      <c r="C15" s="46">
        <v>0.0</v>
      </c>
      <c r="D15" s="46">
        <v>0.0</v>
      </c>
      <c r="E15" s="46">
        <v>0.0</v>
      </c>
      <c r="F15" s="46">
        <v>0.0</v>
      </c>
      <c r="G15" s="46">
        <v>0.0</v>
      </c>
      <c r="H15" s="46">
        <v>0.0</v>
      </c>
      <c r="I15" s="46">
        <v>0.0</v>
      </c>
      <c r="J15" s="46">
        <v>0.0</v>
      </c>
      <c r="K15" s="46">
        <v>0.0</v>
      </c>
      <c r="L15" s="46">
        <v>0.0</v>
      </c>
      <c r="M15" s="46">
        <v>0.0</v>
      </c>
      <c r="N15" s="19">
        <f t="shared" si="7"/>
        <v>0</v>
      </c>
      <c r="O15" s="8"/>
      <c r="P15" s="23" t="s">
        <v>10</v>
      </c>
      <c r="Q15" s="46">
        <v>0.0</v>
      </c>
      <c r="R15" s="46">
        <v>0.0</v>
      </c>
      <c r="S15" s="46">
        <v>0.0</v>
      </c>
      <c r="T15" s="46">
        <v>0.0</v>
      </c>
      <c r="U15" s="46">
        <v>0.0</v>
      </c>
      <c r="V15" s="46">
        <v>0.0</v>
      </c>
      <c r="W15" s="46">
        <v>0.0</v>
      </c>
      <c r="X15" s="46">
        <v>0.0</v>
      </c>
      <c r="Y15" s="46">
        <v>0.0</v>
      </c>
      <c r="Z15" s="46">
        <v>0.0</v>
      </c>
      <c r="AA15" s="46">
        <v>0.0</v>
      </c>
      <c r="AB15" s="46">
        <v>0.0</v>
      </c>
      <c r="AC15" s="19">
        <f t="shared" si="8"/>
        <v>0</v>
      </c>
      <c r="AD15" s="21"/>
      <c r="AE15" s="26" t="s">
        <v>10</v>
      </c>
      <c r="AF15" s="46">
        <v>0.0</v>
      </c>
      <c r="AG15" s="46">
        <v>0.0</v>
      </c>
      <c r="AH15" s="46">
        <v>0.0</v>
      </c>
      <c r="AI15" s="46">
        <v>0.0</v>
      </c>
      <c r="AJ15" s="46">
        <v>0.0</v>
      </c>
      <c r="AK15" s="46">
        <v>0.0</v>
      </c>
      <c r="AL15" s="46">
        <v>0.0</v>
      </c>
      <c r="AM15" s="46">
        <v>0.0</v>
      </c>
      <c r="AN15" s="46">
        <v>0.0</v>
      </c>
      <c r="AO15" s="46">
        <v>0.0</v>
      </c>
      <c r="AP15" s="46">
        <v>0.0</v>
      </c>
      <c r="AQ15" s="46">
        <v>0.0</v>
      </c>
      <c r="AR15" s="19">
        <f t="shared" si="9"/>
        <v>0</v>
      </c>
    </row>
    <row r="16">
      <c r="A16" s="23" t="s">
        <v>11</v>
      </c>
      <c r="B16" s="46">
        <v>0.0</v>
      </c>
      <c r="C16" s="46">
        <v>0.0</v>
      </c>
      <c r="D16" s="46">
        <v>0.0</v>
      </c>
      <c r="E16" s="46">
        <v>0.0</v>
      </c>
      <c r="F16" s="46">
        <v>0.0</v>
      </c>
      <c r="G16" s="46">
        <v>0.0</v>
      </c>
      <c r="H16" s="46">
        <v>0.0</v>
      </c>
      <c r="I16" s="46">
        <v>0.0</v>
      </c>
      <c r="J16" s="46">
        <v>0.0</v>
      </c>
      <c r="K16" s="46">
        <v>0.0</v>
      </c>
      <c r="L16" s="46">
        <v>0.0</v>
      </c>
      <c r="M16" s="46">
        <v>0.0</v>
      </c>
      <c r="N16" s="19">
        <f t="shared" si="7"/>
        <v>0</v>
      </c>
      <c r="O16" s="8"/>
      <c r="P16" s="23" t="s">
        <v>11</v>
      </c>
      <c r="Q16" s="46">
        <v>0.0</v>
      </c>
      <c r="R16" s="46">
        <v>0.0</v>
      </c>
      <c r="S16" s="46">
        <v>0.0</v>
      </c>
      <c r="T16" s="46">
        <v>0.0</v>
      </c>
      <c r="U16" s="46">
        <v>0.0</v>
      </c>
      <c r="V16" s="46">
        <v>0.0</v>
      </c>
      <c r="W16" s="46">
        <v>0.0</v>
      </c>
      <c r="X16" s="46">
        <v>0.0</v>
      </c>
      <c r="Y16" s="46">
        <v>0.0</v>
      </c>
      <c r="Z16" s="46">
        <v>0.0</v>
      </c>
      <c r="AA16" s="46">
        <v>0.0</v>
      </c>
      <c r="AB16" s="46">
        <v>0.0</v>
      </c>
      <c r="AC16" s="19">
        <f t="shared" si="8"/>
        <v>0</v>
      </c>
      <c r="AD16" s="21"/>
      <c r="AE16" s="26" t="s">
        <v>11</v>
      </c>
      <c r="AF16" s="46">
        <v>0.0</v>
      </c>
      <c r="AG16" s="46">
        <v>0.0</v>
      </c>
      <c r="AH16" s="46">
        <v>0.0</v>
      </c>
      <c r="AI16" s="46">
        <v>0.0</v>
      </c>
      <c r="AJ16" s="46">
        <v>0.0</v>
      </c>
      <c r="AK16" s="46">
        <v>0.0</v>
      </c>
      <c r="AL16" s="46">
        <v>0.0</v>
      </c>
      <c r="AM16" s="46">
        <v>0.0</v>
      </c>
      <c r="AN16" s="46">
        <v>0.0</v>
      </c>
      <c r="AO16" s="46">
        <v>0.0</v>
      </c>
      <c r="AP16" s="46">
        <v>0.0</v>
      </c>
      <c r="AQ16" s="46">
        <v>0.0</v>
      </c>
      <c r="AR16" s="19">
        <f t="shared" si="9"/>
        <v>0</v>
      </c>
    </row>
    <row r="17">
      <c r="A17" s="23" t="s">
        <v>12</v>
      </c>
      <c r="B17" s="46">
        <v>0.0</v>
      </c>
      <c r="C17" s="46">
        <v>0.0</v>
      </c>
      <c r="D17" s="46">
        <v>0.0</v>
      </c>
      <c r="E17" s="46">
        <v>0.0</v>
      </c>
      <c r="F17" s="46">
        <v>0.0</v>
      </c>
      <c r="G17" s="46">
        <v>0.0</v>
      </c>
      <c r="H17" s="46">
        <v>0.0</v>
      </c>
      <c r="I17" s="46">
        <v>0.0</v>
      </c>
      <c r="J17" s="46">
        <v>0.0</v>
      </c>
      <c r="K17" s="46">
        <v>0.0</v>
      </c>
      <c r="L17" s="46">
        <v>0.0</v>
      </c>
      <c r="M17" s="46">
        <v>0.0</v>
      </c>
      <c r="N17" s="19">
        <f t="shared" si="7"/>
        <v>0</v>
      </c>
      <c r="O17" s="8"/>
      <c r="P17" s="23" t="s">
        <v>12</v>
      </c>
      <c r="Q17" s="46">
        <v>0.0</v>
      </c>
      <c r="R17" s="46">
        <v>0.0</v>
      </c>
      <c r="S17" s="46">
        <v>0.0</v>
      </c>
      <c r="T17" s="46">
        <v>0.0</v>
      </c>
      <c r="U17" s="46">
        <v>0.0</v>
      </c>
      <c r="V17" s="46">
        <v>0.0</v>
      </c>
      <c r="W17" s="46">
        <v>0.0</v>
      </c>
      <c r="X17" s="46">
        <v>0.0</v>
      </c>
      <c r="Y17" s="46">
        <v>0.0</v>
      </c>
      <c r="Z17" s="46">
        <v>0.0</v>
      </c>
      <c r="AA17" s="46">
        <v>0.0</v>
      </c>
      <c r="AB17" s="46">
        <v>0.0</v>
      </c>
      <c r="AC17" s="19">
        <f t="shared" si="8"/>
        <v>0</v>
      </c>
      <c r="AD17" s="21"/>
      <c r="AE17" s="26" t="s">
        <v>12</v>
      </c>
      <c r="AF17" s="46">
        <v>0.0</v>
      </c>
      <c r="AG17" s="46">
        <v>0.0</v>
      </c>
      <c r="AH17" s="46">
        <v>0.0</v>
      </c>
      <c r="AI17" s="46">
        <v>0.0</v>
      </c>
      <c r="AJ17" s="46">
        <v>0.0</v>
      </c>
      <c r="AK17" s="46">
        <v>0.0</v>
      </c>
      <c r="AL17" s="46">
        <v>0.0</v>
      </c>
      <c r="AM17" s="46">
        <v>0.0</v>
      </c>
      <c r="AN17" s="46">
        <v>0.0</v>
      </c>
      <c r="AO17" s="46">
        <v>0.0</v>
      </c>
      <c r="AP17" s="46">
        <v>0.0</v>
      </c>
      <c r="AQ17" s="46">
        <v>0.0</v>
      </c>
      <c r="AR17" s="19">
        <f t="shared" si="9"/>
        <v>0</v>
      </c>
    </row>
    <row r="18">
      <c r="A18" s="23"/>
      <c r="B18" s="34"/>
      <c r="C18" s="35"/>
      <c r="D18" s="34"/>
      <c r="E18" s="35"/>
      <c r="F18" s="36"/>
      <c r="G18" s="26"/>
      <c r="H18" s="35"/>
      <c r="I18" s="35"/>
      <c r="J18" s="26"/>
      <c r="K18" s="26"/>
      <c r="L18" s="26"/>
      <c r="M18" s="26"/>
      <c r="N18" s="26"/>
      <c r="O18" s="8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</row>
    <row r="19">
      <c r="A19" s="16" t="s">
        <v>18</v>
      </c>
      <c r="B19" s="17">
        <v>44927.0</v>
      </c>
      <c r="C19" s="17">
        <v>44958.0</v>
      </c>
      <c r="D19" s="17">
        <v>44986.0</v>
      </c>
      <c r="E19" s="17">
        <v>45017.0</v>
      </c>
      <c r="F19" s="18">
        <v>45047.0</v>
      </c>
      <c r="G19" s="17">
        <v>45078.0</v>
      </c>
      <c r="H19" s="17">
        <v>45108.0</v>
      </c>
      <c r="I19" s="17">
        <v>45139.0</v>
      </c>
      <c r="J19" s="17">
        <v>45170.0</v>
      </c>
      <c r="K19" s="17">
        <v>45200.0</v>
      </c>
      <c r="L19" s="17">
        <v>45231.0</v>
      </c>
      <c r="M19" s="17">
        <v>45261.0</v>
      </c>
      <c r="N19" s="20" t="s">
        <v>17</v>
      </c>
      <c r="O19" s="8"/>
      <c r="P19" s="16" t="s">
        <v>18</v>
      </c>
      <c r="Q19" s="17">
        <v>45292.0</v>
      </c>
      <c r="R19" s="17">
        <v>45323.0</v>
      </c>
      <c r="S19" s="17">
        <v>45352.0</v>
      </c>
      <c r="T19" s="17">
        <v>45383.0</v>
      </c>
      <c r="U19" s="18">
        <v>45413.0</v>
      </c>
      <c r="V19" s="17">
        <v>45444.0</v>
      </c>
      <c r="W19" s="17">
        <v>45474.0</v>
      </c>
      <c r="X19" s="17">
        <v>45505.0</v>
      </c>
      <c r="Y19" s="17">
        <v>45536.0</v>
      </c>
      <c r="Z19" s="17">
        <v>45566.0</v>
      </c>
      <c r="AA19" s="17">
        <v>45597.0</v>
      </c>
      <c r="AB19" s="17">
        <v>45627.0</v>
      </c>
      <c r="AC19" s="20" t="s">
        <v>17</v>
      </c>
      <c r="AD19" s="21"/>
      <c r="AE19" s="22" t="s">
        <v>18</v>
      </c>
      <c r="AF19" s="17">
        <v>45658.0</v>
      </c>
      <c r="AG19" s="17">
        <v>45689.0</v>
      </c>
      <c r="AH19" s="17">
        <v>45717.0</v>
      </c>
      <c r="AI19" s="17">
        <v>45748.0</v>
      </c>
      <c r="AJ19" s="18">
        <v>45778.0</v>
      </c>
      <c r="AK19" s="17">
        <v>45809.0</v>
      </c>
      <c r="AL19" s="17">
        <v>45839.0</v>
      </c>
      <c r="AM19" s="17">
        <v>45870.0</v>
      </c>
      <c r="AN19" s="17">
        <v>45901.0</v>
      </c>
      <c r="AO19" s="17">
        <v>45931.0</v>
      </c>
      <c r="AP19" s="17">
        <v>45962.0</v>
      </c>
      <c r="AQ19" s="17">
        <v>45992.0</v>
      </c>
      <c r="AR19" s="20" t="s">
        <v>17</v>
      </c>
    </row>
    <row r="20">
      <c r="A20" s="23" t="s">
        <v>8</v>
      </c>
      <c r="B20" s="46">
        <v>0.0</v>
      </c>
      <c r="C20" s="46">
        <v>0.0</v>
      </c>
      <c r="D20" s="46">
        <v>0.0</v>
      </c>
      <c r="E20" s="46">
        <v>0.0</v>
      </c>
      <c r="F20" s="46">
        <v>0.0</v>
      </c>
      <c r="G20" s="46">
        <v>0.0</v>
      </c>
      <c r="H20" s="46">
        <v>0.0</v>
      </c>
      <c r="I20" s="46">
        <v>0.0</v>
      </c>
      <c r="J20" s="46">
        <v>0.0</v>
      </c>
      <c r="K20" s="46">
        <v>0.0</v>
      </c>
      <c r="L20" s="46">
        <v>0.0</v>
      </c>
      <c r="M20" s="46">
        <v>0.0</v>
      </c>
      <c r="N20" s="19">
        <f t="shared" ref="N20:N24" si="10">AVERAGE(B20:M20)</f>
        <v>0</v>
      </c>
      <c r="O20" s="8"/>
      <c r="P20" s="23" t="s">
        <v>8</v>
      </c>
      <c r="Q20" s="46">
        <v>0.0</v>
      </c>
      <c r="R20" s="46">
        <v>0.0</v>
      </c>
      <c r="S20" s="46">
        <v>0.0</v>
      </c>
      <c r="T20" s="46">
        <v>0.0</v>
      </c>
      <c r="U20" s="46">
        <v>0.0</v>
      </c>
      <c r="V20" s="46">
        <v>0.0</v>
      </c>
      <c r="W20" s="46">
        <v>0.0</v>
      </c>
      <c r="X20" s="46">
        <v>0.0</v>
      </c>
      <c r="Y20" s="46">
        <v>0.0</v>
      </c>
      <c r="Z20" s="46">
        <v>0.0</v>
      </c>
      <c r="AA20" s="46">
        <v>0.0</v>
      </c>
      <c r="AB20" s="46">
        <v>0.0</v>
      </c>
      <c r="AC20" s="19">
        <f t="shared" ref="AC20:AC24" si="11">AVERAGE(Q20:AB20)</f>
        <v>0</v>
      </c>
      <c r="AD20" s="21"/>
      <c r="AE20" s="26" t="s">
        <v>8</v>
      </c>
      <c r="AF20" s="46">
        <v>0.0</v>
      </c>
      <c r="AG20" s="46">
        <v>0.0</v>
      </c>
      <c r="AH20" s="46">
        <v>0.0</v>
      </c>
      <c r="AI20" s="46">
        <v>0.0</v>
      </c>
      <c r="AJ20" s="46">
        <v>0.0</v>
      </c>
      <c r="AK20" s="46">
        <v>0.0</v>
      </c>
      <c r="AL20" s="46">
        <v>0.0</v>
      </c>
      <c r="AM20" s="46">
        <v>0.0</v>
      </c>
      <c r="AN20" s="46">
        <v>0.0</v>
      </c>
      <c r="AO20" s="46">
        <v>0.0</v>
      </c>
      <c r="AP20" s="46">
        <v>0.0</v>
      </c>
      <c r="AQ20" s="46">
        <v>0.0</v>
      </c>
      <c r="AR20" s="19">
        <f t="shared" ref="AR20:AR24" si="12">AVERAGE(AF20:AQ20)</f>
        <v>0</v>
      </c>
    </row>
    <row r="21">
      <c r="A21" s="23" t="s">
        <v>9</v>
      </c>
      <c r="B21" s="46">
        <v>0.0</v>
      </c>
      <c r="C21" s="46">
        <v>0.0</v>
      </c>
      <c r="D21" s="46">
        <v>0.0</v>
      </c>
      <c r="E21" s="46">
        <v>0.0</v>
      </c>
      <c r="F21" s="46">
        <v>0.0</v>
      </c>
      <c r="G21" s="46">
        <v>0.0</v>
      </c>
      <c r="H21" s="46">
        <v>0.0</v>
      </c>
      <c r="I21" s="46">
        <v>0.0</v>
      </c>
      <c r="J21" s="46">
        <v>0.0</v>
      </c>
      <c r="K21" s="46">
        <v>0.0</v>
      </c>
      <c r="L21" s="46">
        <v>0.0</v>
      </c>
      <c r="M21" s="46">
        <v>0.0</v>
      </c>
      <c r="N21" s="19">
        <f t="shared" si="10"/>
        <v>0</v>
      </c>
      <c r="O21" s="8"/>
      <c r="P21" s="23" t="s">
        <v>9</v>
      </c>
      <c r="Q21" s="46">
        <v>0.0</v>
      </c>
      <c r="R21" s="46">
        <v>0.0</v>
      </c>
      <c r="S21" s="46">
        <v>0.0</v>
      </c>
      <c r="T21" s="46">
        <v>0.0</v>
      </c>
      <c r="U21" s="46">
        <v>0.0</v>
      </c>
      <c r="V21" s="46">
        <v>0.0</v>
      </c>
      <c r="W21" s="46">
        <v>0.0</v>
      </c>
      <c r="X21" s="46">
        <v>0.0</v>
      </c>
      <c r="Y21" s="46">
        <v>0.0</v>
      </c>
      <c r="Z21" s="46">
        <v>0.0</v>
      </c>
      <c r="AA21" s="46">
        <v>0.0</v>
      </c>
      <c r="AB21" s="46">
        <v>0.0</v>
      </c>
      <c r="AC21" s="19">
        <f t="shared" si="11"/>
        <v>0</v>
      </c>
      <c r="AD21" s="21"/>
      <c r="AE21" s="26" t="s">
        <v>9</v>
      </c>
      <c r="AF21" s="46">
        <v>0.0</v>
      </c>
      <c r="AG21" s="46">
        <v>0.0</v>
      </c>
      <c r="AH21" s="46">
        <v>0.0</v>
      </c>
      <c r="AI21" s="46">
        <v>0.0</v>
      </c>
      <c r="AJ21" s="46">
        <v>0.0</v>
      </c>
      <c r="AK21" s="46">
        <v>0.0</v>
      </c>
      <c r="AL21" s="46">
        <v>0.0</v>
      </c>
      <c r="AM21" s="46">
        <v>0.0</v>
      </c>
      <c r="AN21" s="46">
        <v>0.0</v>
      </c>
      <c r="AO21" s="46">
        <v>0.0</v>
      </c>
      <c r="AP21" s="46">
        <v>0.0</v>
      </c>
      <c r="AQ21" s="46">
        <v>0.0</v>
      </c>
      <c r="AR21" s="19">
        <f t="shared" si="12"/>
        <v>0</v>
      </c>
    </row>
    <row r="22">
      <c r="A22" s="23" t="s">
        <v>10</v>
      </c>
      <c r="B22" s="46">
        <v>0.0</v>
      </c>
      <c r="C22" s="46">
        <v>0.0</v>
      </c>
      <c r="D22" s="46">
        <v>0.0</v>
      </c>
      <c r="E22" s="46">
        <v>0.0</v>
      </c>
      <c r="F22" s="46">
        <v>0.0</v>
      </c>
      <c r="G22" s="46">
        <v>0.0</v>
      </c>
      <c r="H22" s="46">
        <v>0.0</v>
      </c>
      <c r="I22" s="46">
        <v>0.0</v>
      </c>
      <c r="J22" s="46">
        <v>0.0</v>
      </c>
      <c r="K22" s="46">
        <v>0.0</v>
      </c>
      <c r="L22" s="46">
        <v>0.0</v>
      </c>
      <c r="M22" s="46">
        <v>0.0</v>
      </c>
      <c r="N22" s="19">
        <f t="shared" si="10"/>
        <v>0</v>
      </c>
      <c r="O22" s="8"/>
      <c r="P22" s="23" t="s">
        <v>10</v>
      </c>
      <c r="Q22" s="46">
        <v>0.0</v>
      </c>
      <c r="R22" s="46">
        <v>0.0</v>
      </c>
      <c r="S22" s="46">
        <v>0.0</v>
      </c>
      <c r="T22" s="46">
        <v>0.0</v>
      </c>
      <c r="U22" s="46">
        <v>0.0</v>
      </c>
      <c r="V22" s="46">
        <v>0.0</v>
      </c>
      <c r="W22" s="46">
        <v>0.0</v>
      </c>
      <c r="X22" s="46">
        <v>0.0</v>
      </c>
      <c r="Y22" s="46">
        <v>0.0</v>
      </c>
      <c r="Z22" s="46">
        <v>0.0</v>
      </c>
      <c r="AA22" s="46">
        <v>0.0</v>
      </c>
      <c r="AB22" s="46">
        <v>0.0</v>
      </c>
      <c r="AC22" s="19">
        <f t="shared" si="11"/>
        <v>0</v>
      </c>
      <c r="AD22" s="21"/>
      <c r="AE22" s="26" t="s">
        <v>10</v>
      </c>
      <c r="AF22" s="46">
        <v>0.0</v>
      </c>
      <c r="AG22" s="46">
        <v>0.0</v>
      </c>
      <c r="AH22" s="46">
        <v>0.0</v>
      </c>
      <c r="AI22" s="46">
        <v>0.0</v>
      </c>
      <c r="AJ22" s="46">
        <v>0.0</v>
      </c>
      <c r="AK22" s="46">
        <v>0.0</v>
      </c>
      <c r="AL22" s="46">
        <v>0.0</v>
      </c>
      <c r="AM22" s="46">
        <v>0.0</v>
      </c>
      <c r="AN22" s="46">
        <v>0.0</v>
      </c>
      <c r="AO22" s="46">
        <v>0.0</v>
      </c>
      <c r="AP22" s="46">
        <v>0.0</v>
      </c>
      <c r="AQ22" s="46">
        <v>0.0</v>
      </c>
      <c r="AR22" s="19">
        <f t="shared" si="12"/>
        <v>0</v>
      </c>
    </row>
    <row r="23">
      <c r="A23" s="23" t="s">
        <v>11</v>
      </c>
      <c r="B23" s="46">
        <v>0.0</v>
      </c>
      <c r="C23" s="46">
        <v>0.0</v>
      </c>
      <c r="D23" s="46">
        <v>0.0</v>
      </c>
      <c r="E23" s="46">
        <v>0.0</v>
      </c>
      <c r="F23" s="46">
        <v>0.0</v>
      </c>
      <c r="G23" s="46">
        <v>0.0</v>
      </c>
      <c r="H23" s="46">
        <v>0.0</v>
      </c>
      <c r="I23" s="46">
        <v>0.0</v>
      </c>
      <c r="J23" s="46">
        <v>0.0</v>
      </c>
      <c r="K23" s="46">
        <v>0.0</v>
      </c>
      <c r="L23" s="46">
        <v>0.0</v>
      </c>
      <c r="M23" s="46">
        <v>0.0</v>
      </c>
      <c r="N23" s="19">
        <f t="shared" si="10"/>
        <v>0</v>
      </c>
      <c r="O23" s="8"/>
      <c r="P23" s="23" t="s">
        <v>11</v>
      </c>
      <c r="Q23" s="46">
        <v>0.0</v>
      </c>
      <c r="R23" s="46">
        <v>0.0</v>
      </c>
      <c r="S23" s="46">
        <v>0.0</v>
      </c>
      <c r="T23" s="46">
        <v>0.0</v>
      </c>
      <c r="U23" s="46">
        <v>0.0</v>
      </c>
      <c r="V23" s="46">
        <v>0.0</v>
      </c>
      <c r="W23" s="46">
        <v>0.0</v>
      </c>
      <c r="X23" s="46">
        <v>0.0</v>
      </c>
      <c r="Y23" s="46">
        <v>0.0</v>
      </c>
      <c r="Z23" s="46">
        <v>0.0</v>
      </c>
      <c r="AA23" s="46">
        <v>0.0</v>
      </c>
      <c r="AB23" s="46">
        <v>0.0</v>
      </c>
      <c r="AC23" s="19">
        <f t="shared" si="11"/>
        <v>0</v>
      </c>
      <c r="AD23" s="21"/>
      <c r="AE23" s="26" t="s">
        <v>11</v>
      </c>
      <c r="AF23" s="46">
        <v>0.0</v>
      </c>
      <c r="AG23" s="46">
        <v>0.0</v>
      </c>
      <c r="AH23" s="46">
        <v>0.0</v>
      </c>
      <c r="AI23" s="46">
        <v>0.0</v>
      </c>
      <c r="AJ23" s="46">
        <v>0.0</v>
      </c>
      <c r="AK23" s="46">
        <v>0.0</v>
      </c>
      <c r="AL23" s="46">
        <v>0.0</v>
      </c>
      <c r="AM23" s="46">
        <v>0.0</v>
      </c>
      <c r="AN23" s="46">
        <v>0.0</v>
      </c>
      <c r="AO23" s="46">
        <v>0.0</v>
      </c>
      <c r="AP23" s="46">
        <v>0.0</v>
      </c>
      <c r="AQ23" s="46">
        <v>0.0</v>
      </c>
      <c r="AR23" s="19">
        <f t="shared" si="12"/>
        <v>0</v>
      </c>
    </row>
    <row r="24">
      <c r="A24" s="23" t="s">
        <v>12</v>
      </c>
      <c r="B24" s="46">
        <v>0.0</v>
      </c>
      <c r="C24" s="46">
        <v>0.0</v>
      </c>
      <c r="D24" s="46">
        <v>0.0</v>
      </c>
      <c r="E24" s="46">
        <v>0.0</v>
      </c>
      <c r="F24" s="46">
        <v>0.0</v>
      </c>
      <c r="G24" s="46">
        <v>0.0</v>
      </c>
      <c r="H24" s="46">
        <v>0.0</v>
      </c>
      <c r="I24" s="46">
        <v>0.0</v>
      </c>
      <c r="J24" s="46">
        <v>0.0</v>
      </c>
      <c r="K24" s="46">
        <v>0.0</v>
      </c>
      <c r="L24" s="46">
        <v>0.0</v>
      </c>
      <c r="M24" s="46">
        <v>0.0</v>
      </c>
      <c r="N24" s="19">
        <f t="shared" si="10"/>
        <v>0</v>
      </c>
      <c r="O24" s="8"/>
      <c r="P24" s="23" t="s">
        <v>12</v>
      </c>
      <c r="Q24" s="46">
        <v>0.0</v>
      </c>
      <c r="R24" s="46">
        <v>0.0</v>
      </c>
      <c r="S24" s="46">
        <v>0.0</v>
      </c>
      <c r="T24" s="46">
        <v>0.0</v>
      </c>
      <c r="U24" s="46">
        <v>0.0</v>
      </c>
      <c r="V24" s="46">
        <v>0.0</v>
      </c>
      <c r="W24" s="46">
        <v>0.0</v>
      </c>
      <c r="X24" s="46">
        <v>0.0</v>
      </c>
      <c r="Y24" s="46">
        <v>0.0</v>
      </c>
      <c r="Z24" s="46">
        <v>0.0</v>
      </c>
      <c r="AA24" s="46">
        <v>0.0</v>
      </c>
      <c r="AB24" s="46">
        <v>0.0</v>
      </c>
      <c r="AC24" s="19">
        <f t="shared" si="11"/>
        <v>0</v>
      </c>
      <c r="AD24" s="21"/>
      <c r="AE24" s="26" t="s">
        <v>12</v>
      </c>
      <c r="AF24" s="46">
        <v>0.0</v>
      </c>
      <c r="AG24" s="46">
        <v>0.0</v>
      </c>
      <c r="AH24" s="46">
        <v>0.0</v>
      </c>
      <c r="AI24" s="46">
        <v>0.0</v>
      </c>
      <c r="AJ24" s="46">
        <v>0.0</v>
      </c>
      <c r="AK24" s="46">
        <v>0.0</v>
      </c>
      <c r="AL24" s="46">
        <v>0.0</v>
      </c>
      <c r="AM24" s="46">
        <v>0.0</v>
      </c>
      <c r="AN24" s="46">
        <v>0.0</v>
      </c>
      <c r="AO24" s="46">
        <v>0.0</v>
      </c>
      <c r="AP24" s="46">
        <v>0.0</v>
      </c>
      <c r="AQ24" s="46">
        <v>0.0</v>
      </c>
      <c r="AR24" s="19">
        <f t="shared" si="12"/>
        <v>0</v>
      </c>
    </row>
    <row r="25">
      <c r="A25" s="23"/>
      <c r="B25" s="34"/>
      <c r="C25" s="35"/>
      <c r="D25" s="34"/>
      <c r="E25" s="35"/>
      <c r="F25" s="36"/>
      <c r="G25" s="26"/>
      <c r="H25" s="35"/>
      <c r="I25" s="35"/>
      <c r="J25" s="26"/>
      <c r="K25" s="26"/>
      <c r="L25" s="26"/>
      <c r="M25" s="26"/>
      <c r="N25" s="26"/>
      <c r="O25" s="8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7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</row>
    <row r="26">
      <c r="A26" s="16" t="s">
        <v>19</v>
      </c>
      <c r="B26" s="17">
        <v>44927.0</v>
      </c>
      <c r="C26" s="17">
        <v>44958.0</v>
      </c>
      <c r="D26" s="17">
        <v>44986.0</v>
      </c>
      <c r="E26" s="17">
        <v>45017.0</v>
      </c>
      <c r="F26" s="18">
        <v>45047.0</v>
      </c>
      <c r="G26" s="17">
        <v>45078.0</v>
      </c>
      <c r="H26" s="17">
        <v>45108.0</v>
      </c>
      <c r="I26" s="17">
        <v>45139.0</v>
      </c>
      <c r="J26" s="17">
        <v>45170.0</v>
      </c>
      <c r="K26" s="17">
        <v>45200.0</v>
      </c>
      <c r="L26" s="17">
        <v>45231.0</v>
      </c>
      <c r="M26" s="17">
        <v>45261.0</v>
      </c>
      <c r="N26" s="20" t="s">
        <v>7</v>
      </c>
      <c r="O26" s="8"/>
      <c r="P26" s="16" t="s">
        <v>19</v>
      </c>
      <c r="Q26" s="17">
        <v>45292.0</v>
      </c>
      <c r="R26" s="17">
        <v>45323.0</v>
      </c>
      <c r="S26" s="17">
        <v>45352.0</v>
      </c>
      <c r="T26" s="17">
        <v>45383.0</v>
      </c>
      <c r="U26" s="18">
        <v>45413.0</v>
      </c>
      <c r="V26" s="17">
        <v>45444.0</v>
      </c>
      <c r="W26" s="17">
        <v>45474.0</v>
      </c>
      <c r="X26" s="17">
        <v>45505.0</v>
      </c>
      <c r="Y26" s="17">
        <v>45536.0</v>
      </c>
      <c r="Z26" s="17">
        <v>45566.0</v>
      </c>
      <c r="AA26" s="17">
        <v>45597.0</v>
      </c>
      <c r="AB26" s="17">
        <v>45627.0</v>
      </c>
      <c r="AC26" s="20" t="s">
        <v>7</v>
      </c>
      <c r="AD26" s="21"/>
      <c r="AE26" s="22" t="s">
        <v>19</v>
      </c>
      <c r="AF26" s="17">
        <v>45658.0</v>
      </c>
      <c r="AG26" s="17">
        <v>45689.0</v>
      </c>
      <c r="AH26" s="17">
        <v>45717.0</v>
      </c>
      <c r="AI26" s="17">
        <v>45748.0</v>
      </c>
      <c r="AJ26" s="18">
        <v>45778.0</v>
      </c>
      <c r="AK26" s="17">
        <v>45809.0</v>
      </c>
      <c r="AL26" s="17">
        <v>45839.0</v>
      </c>
      <c r="AM26" s="17">
        <v>45870.0</v>
      </c>
      <c r="AN26" s="17">
        <v>45901.0</v>
      </c>
      <c r="AO26" s="17">
        <v>45931.0</v>
      </c>
      <c r="AP26" s="17">
        <v>45962.0</v>
      </c>
      <c r="AQ26" s="17">
        <v>45992.0</v>
      </c>
      <c r="AR26" s="20" t="s">
        <v>7</v>
      </c>
    </row>
    <row r="27">
      <c r="A27" s="23" t="s">
        <v>8</v>
      </c>
      <c r="B27" s="46">
        <v>0.0</v>
      </c>
      <c r="C27" s="46">
        <v>0.0</v>
      </c>
      <c r="D27" s="46">
        <v>0.0</v>
      </c>
      <c r="E27" s="46">
        <v>0.0</v>
      </c>
      <c r="F27" s="46">
        <v>0.0</v>
      </c>
      <c r="G27" s="46">
        <v>0.0</v>
      </c>
      <c r="H27" s="46">
        <v>0.0</v>
      </c>
      <c r="I27" s="46">
        <v>0.0</v>
      </c>
      <c r="J27" s="46">
        <v>0.0</v>
      </c>
      <c r="K27" s="46">
        <v>0.0</v>
      </c>
      <c r="L27" s="46">
        <v>0.0</v>
      </c>
      <c r="M27" s="46">
        <v>0.0</v>
      </c>
      <c r="N27" s="19">
        <f t="shared" ref="N27:N31" si="13">SUM(B27:M27)</f>
        <v>0</v>
      </c>
      <c r="O27" s="8"/>
      <c r="P27" s="23" t="s">
        <v>8</v>
      </c>
      <c r="Q27" s="46">
        <v>0.0</v>
      </c>
      <c r="R27" s="46">
        <v>0.0</v>
      </c>
      <c r="S27" s="46">
        <v>0.0</v>
      </c>
      <c r="T27" s="46">
        <v>0.0</v>
      </c>
      <c r="U27" s="46">
        <v>0.0</v>
      </c>
      <c r="V27" s="46">
        <v>0.0</v>
      </c>
      <c r="W27" s="46">
        <v>0.0</v>
      </c>
      <c r="X27" s="46">
        <v>0.0</v>
      </c>
      <c r="Y27" s="46">
        <v>0.0</v>
      </c>
      <c r="Z27" s="46">
        <v>0.0</v>
      </c>
      <c r="AA27" s="46">
        <v>0.0</v>
      </c>
      <c r="AB27" s="46">
        <v>0.0</v>
      </c>
      <c r="AC27" s="19">
        <f t="shared" ref="AC27:AC31" si="14">SUM(Q27:AB27)</f>
        <v>0</v>
      </c>
      <c r="AD27" s="21"/>
      <c r="AE27" s="26" t="s">
        <v>8</v>
      </c>
      <c r="AF27" s="46">
        <v>0.0</v>
      </c>
      <c r="AG27" s="46">
        <v>0.0</v>
      </c>
      <c r="AH27" s="46">
        <v>0.0</v>
      </c>
      <c r="AI27" s="46">
        <v>0.0</v>
      </c>
      <c r="AJ27" s="46">
        <v>0.0</v>
      </c>
      <c r="AK27" s="46">
        <v>0.0</v>
      </c>
      <c r="AL27" s="46">
        <v>0.0</v>
      </c>
      <c r="AM27" s="46">
        <v>0.0</v>
      </c>
      <c r="AN27" s="46">
        <v>0.0</v>
      </c>
      <c r="AO27" s="46">
        <v>0.0</v>
      </c>
      <c r="AP27" s="46">
        <v>0.0</v>
      </c>
      <c r="AQ27" s="46">
        <v>0.0</v>
      </c>
      <c r="AR27" s="19">
        <f t="shared" ref="AR27:AR31" si="15">SUM(AF27:AQ27)</f>
        <v>0</v>
      </c>
    </row>
    <row r="28">
      <c r="A28" s="23" t="s">
        <v>9</v>
      </c>
      <c r="B28" s="46">
        <v>0.0</v>
      </c>
      <c r="C28" s="46">
        <v>0.0</v>
      </c>
      <c r="D28" s="46">
        <v>0.0</v>
      </c>
      <c r="E28" s="46">
        <v>0.0</v>
      </c>
      <c r="F28" s="46">
        <v>0.0</v>
      </c>
      <c r="G28" s="46">
        <v>0.0</v>
      </c>
      <c r="H28" s="46">
        <v>0.0</v>
      </c>
      <c r="I28" s="46">
        <v>0.0</v>
      </c>
      <c r="J28" s="46">
        <v>0.0</v>
      </c>
      <c r="K28" s="46">
        <v>0.0</v>
      </c>
      <c r="L28" s="46">
        <v>0.0</v>
      </c>
      <c r="M28" s="46">
        <v>0.0</v>
      </c>
      <c r="N28" s="19">
        <f t="shared" si="13"/>
        <v>0</v>
      </c>
      <c r="O28" s="8"/>
      <c r="P28" s="23" t="s">
        <v>9</v>
      </c>
      <c r="Q28" s="46">
        <v>0.0</v>
      </c>
      <c r="R28" s="46">
        <v>0.0</v>
      </c>
      <c r="S28" s="46">
        <v>0.0</v>
      </c>
      <c r="T28" s="46">
        <v>0.0</v>
      </c>
      <c r="U28" s="46">
        <v>0.0</v>
      </c>
      <c r="V28" s="46">
        <v>0.0</v>
      </c>
      <c r="W28" s="46">
        <v>0.0</v>
      </c>
      <c r="X28" s="46">
        <v>0.0</v>
      </c>
      <c r="Y28" s="46">
        <v>0.0</v>
      </c>
      <c r="Z28" s="46">
        <v>0.0</v>
      </c>
      <c r="AA28" s="46">
        <v>0.0</v>
      </c>
      <c r="AB28" s="46">
        <v>0.0</v>
      </c>
      <c r="AC28" s="19">
        <f t="shared" si="14"/>
        <v>0</v>
      </c>
      <c r="AD28" s="21"/>
      <c r="AE28" s="26" t="s">
        <v>9</v>
      </c>
      <c r="AF28" s="46">
        <v>0.0</v>
      </c>
      <c r="AG28" s="46">
        <v>0.0</v>
      </c>
      <c r="AH28" s="46">
        <v>0.0</v>
      </c>
      <c r="AI28" s="46">
        <v>0.0</v>
      </c>
      <c r="AJ28" s="46">
        <v>0.0</v>
      </c>
      <c r="AK28" s="46">
        <v>0.0</v>
      </c>
      <c r="AL28" s="46">
        <v>0.0</v>
      </c>
      <c r="AM28" s="46">
        <v>0.0</v>
      </c>
      <c r="AN28" s="46">
        <v>0.0</v>
      </c>
      <c r="AO28" s="46">
        <v>0.0</v>
      </c>
      <c r="AP28" s="46">
        <v>0.0</v>
      </c>
      <c r="AQ28" s="46">
        <v>0.0</v>
      </c>
      <c r="AR28" s="19">
        <f t="shared" si="15"/>
        <v>0</v>
      </c>
    </row>
    <row r="29">
      <c r="A29" s="23" t="s">
        <v>10</v>
      </c>
      <c r="B29" s="46">
        <v>0.0</v>
      </c>
      <c r="C29" s="46">
        <v>0.0</v>
      </c>
      <c r="D29" s="46">
        <v>0.0</v>
      </c>
      <c r="E29" s="46">
        <v>0.0</v>
      </c>
      <c r="F29" s="46">
        <v>0.0</v>
      </c>
      <c r="G29" s="46">
        <v>0.0</v>
      </c>
      <c r="H29" s="46">
        <v>0.0</v>
      </c>
      <c r="I29" s="46">
        <v>0.0</v>
      </c>
      <c r="J29" s="46">
        <v>0.0</v>
      </c>
      <c r="K29" s="46">
        <v>0.0</v>
      </c>
      <c r="L29" s="46">
        <v>0.0</v>
      </c>
      <c r="M29" s="46">
        <v>0.0</v>
      </c>
      <c r="N29" s="19">
        <f t="shared" si="13"/>
        <v>0</v>
      </c>
      <c r="O29" s="8"/>
      <c r="P29" s="23" t="s">
        <v>10</v>
      </c>
      <c r="Q29" s="46">
        <v>0.0</v>
      </c>
      <c r="R29" s="46">
        <v>0.0</v>
      </c>
      <c r="S29" s="46">
        <v>0.0</v>
      </c>
      <c r="T29" s="46">
        <v>0.0</v>
      </c>
      <c r="U29" s="46">
        <v>0.0</v>
      </c>
      <c r="V29" s="46">
        <v>0.0</v>
      </c>
      <c r="W29" s="46">
        <v>0.0</v>
      </c>
      <c r="X29" s="46">
        <v>0.0</v>
      </c>
      <c r="Y29" s="46">
        <v>0.0</v>
      </c>
      <c r="Z29" s="46">
        <v>0.0</v>
      </c>
      <c r="AA29" s="46">
        <v>0.0</v>
      </c>
      <c r="AB29" s="46">
        <v>0.0</v>
      </c>
      <c r="AC29" s="19">
        <f t="shared" si="14"/>
        <v>0</v>
      </c>
      <c r="AD29" s="21"/>
      <c r="AE29" s="26" t="s">
        <v>10</v>
      </c>
      <c r="AF29" s="46">
        <v>0.0</v>
      </c>
      <c r="AG29" s="46">
        <v>0.0</v>
      </c>
      <c r="AH29" s="46">
        <v>0.0</v>
      </c>
      <c r="AI29" s="46">
        <v>0.0</v>
      </c>
      <c r="AJ29" s="46">
        <v>0.0</v>
      </c>
      <c r="AK29" s="46">
        <v>0.0</v>
      </c>
      <c r="AL29" s="46">
        <v>0.0</v>
      </c>
      <c r="AM29" s="46">
        <v>0.0</v>
      </c>
      <c r="AN29" s="46">
        <v>0.0</v>
      </c>
      <c r="AO29" s="46">
        <v>0.0</v>
      </c>
      <c r="AP29" s="46">
        <v>0.0</v>
      </c>
      <c r="AQ29" s="46">
        <v>0.0</v>
      </c>
      <c r="AR29" s="19">
        <f t="shared" si="15"/>
        <v>0</v>
      </c>
    </row>
    <row r="30">
      <c r="A30" s="23" t="s">
        <v>11</v>
      </c>
      <c r="B30" s="46">
        <v>0.0</v>
      </c>
      <c r="C30" s="46">
        <v>0.0</v>
      </c>
      <c r="D30" s="46">
        <v>0.0</v>
      </c>
      <c r="E30" s="46">
        <v>0.0</v>
      </c>
      <c r="F30" s="46">
        <v>0.0</v>
      </c>
      <c r="G30" s="46">
        <v>0.0</v>
      </c>
      <c r="H30" s="46">
        <v>0.0</v>
      </c>
      <c r="I30" s="46">
        <v>0.0</v>
      </c>
      <c r="J30" s="46">
        <v>0.0</v>
      </c>
      <c r="K30" s="46">
        <v>0.0</v>
      </c>
      <c r="L30" s="46">
        <v>0.0</v>
      </c>
      <c r="M30" s="46">
        <v>0.0</v>
      </c>
      <c r="N30" s="19">
        <f t="shared" si="13"/>
        <v>0</v>
      </c>
      <c r="O30" s="8"/>
      <c r="P30" s="23" t="s">
        <v>11</v>
      </c>
      <c r="Q30" s="46">
        <v>0.0</v>
      </c>
      <c r="R30" s="46">
        <v>0.0</v>
      </c>
      <c r="S30" s="46">
        <v>0.0</v>
      </c>
      <c r="T30" s="46">
        <v>0.0</v>
      </c>
      <c r="U30" s="46">
        <v>0.0</v>
      </c>
      <c r="V30" s="46">
        <v>0.0</v>
      </c>
      <c r="W30" s="46">
        <v>0.0</v>
      </c>
      <c r="X30" s="46">
        <v>0.0</v>
      </c>
      <c r="Y30" s="46">
        <v>0.0</v>
      </c>
      <c r="Z30" s="46">
        <v>0.0</v>
      </c>
      <c r="AA30" s="46">
        <v>0.0</v>
      </c>
      <c r="AB30" s="46">
        <v>0.0</v>
      </c>
      <c r="AC30" s="19">
        <f t="shared" si="14"/>
        <v>0</v>
      </c>
      <c r="AD30" s="21"/>
      <c r="AE30" s="26" t="s">
        <v>11</v>
      </c>
      <c r="AF30" s="46">
        <v>0.0</v>
      </c>
      <c r="AG30" s="46">
        <v>0.0</v>
      </c>
      <c r="AH30" s="46">
        <v>0.0</v>
      </c>
      <c r="AI30" s="46">
        <v>0.0</v>
      </c>
      <c r="AJ30" s="46">
        <v>0.0</v>
      </c>
      <c r="AK30" s="46">
        <v>0.0</v>
      </c>
      <c r="AL30" s="46">
        <v>0.0</v>
      </c>
      <c r="AM30" s="46">
        <v>0.0</v>
      </c>
      <c r="AN30" s="46">
        <v>0.0</v>
      </c>
      <c r="AO30" s="46">
        <v>0.0</v>
      </c>
      <c r="AP30" s="46">
        <v>0.0</v>
      </c>
      <c r="AQ30" s="46">
        <v>0.0</v>
      </c>
      <c r="AR30" s="19">
        <f t="shared" si="15"/>
        <v>0</v>
      </c>
    </row>
    <row r="31">
      <c r="A31" s="23" t="s">
        <v>12</v>
      </c>
      <c r="B31" s="46">
        <v>0.0</v>
      </c>
      <c r="C31" s="46">
        <v>0.0</v>
      </c>
      <c r="D31" s="46">
        <v>0.0</v>
      </c>
      <c r="E31" s="46">
        <v>0.0</v>
      </c>
      <c r="F31" s="46">
        <v>0.0</v>
      </c>
      <c r="G31" s="46">
        <v>0.0</v>
      </c>
      <c r="H31" s="46">
        <v>0.0</v>
      </c>
      <c r="I31" s="46">
        <v>0.0</v>
      </c>
      <c r="J31" s="46">
        <v>0.0</v>
      </c>
      <c r="K31" s="46">
        <v>0.0</v>
      </c>
      <c r="L31" s="46">
        <v>0.0</v>
      </c>
      <c r="M31" s="46">
        <v>0.0</v>
      </c>
      <c r="N31" s="19">
        <f t="shared" si="13"/>
        <v>0</v>
      </c>
      <c r="O31" s="8"/>
      <c r="P31" s="23" t="s">
        <v>12</v>
      </c>
      <c r="Q31" s="46">
        <v>0.0</v>
      </c>
      <c r="R31" s="46">
        <v>0.0</v>
      </c>
      <c r="S31" s="46">
        <v>0.0</v>
      </c>
      <c r="T31" s="46">
        <v>0.0</v>
      </c>
      <c r="U31" s="46">
        <v>0.0</v>
      </c>
      <c r="V31" s="46">
        <v>0.0</v>
      </c>
      <c r="W31" s="46">
        <v>0.0</v>
      </c>
      <c r="X31" s="46">
        <v>0.0</v>
      </c>
      <c r="Y31" s="46">
        <v>0.0</v>
      </c>
      <c r="Z31" s="46">
        <v>0.0</v>
      </c>
      <c r="AA31" s="46">
        <v>0.0</v>
      </c>
      <c r="AB31" s="46">
        <v>0.0</v>
      </c>
      <c r="AC31" s="19">
        <f t="shared" si="14"/>
        <v>0</v>
      </c>
      <c r="AD31" s="21"/>
      <c r="AE31" s="26" t="s">
        <v>12</v>
      </c>
      <c r="AF31" s="46">
        <v>0.0</v>
      </c>
      <c r="AG31" s="46">
        <v>0.0</v>
      </c>
      <c r="AH31" s="46">
        <v>0.0</v>
      </c>
      <c r="AI31" s="46">
        <v>0.0</v>
      </c>
      <c r="AJ31" s="46">
        <v>0.0</v>
      </c>
      <c r="AK31" s="46">
        <v>0.0</v>
      </c>
      <c r="AL31" s="46">
        <v>0.0</v>
      </c>
      <c r="AM31" s="46">
        <v>0.0</v>
      </c>
      <c r="AN31" s="46">
        <v>0.0</v>
      </c>
      <c r="AO31" s="46">
        <v>0.0</v>
      </c>
      <c r="AP31" s="46">
        <v>0.0</v>
      </c>
      <c r="AQ31" s="46">
        <v>0.0</v>
      </c>
      <c r="AR31" s="19">
        <f t="shared" si="15"/>
        <v>0</v>
      </c>
    </row>
    <row r="32">
      <c r="A32" s="27" t="s">
        <v>20</v>
      </c>
      <c r="B32" s="37">
        <f t="shared" ref="B32:N32" si="16">SUM(B27:B31)</f>
        <v>0</v>
      </c>
      <c r="C32" s="37">
        <f t="shared" si="16"/>
        <v>0</v>
      </c>
      <c r="D32" s="37">
        <f t="shared" si="16"/>
        <v>0</v>
      </c>
      <c r="E32" s="37">
        <f t="shared" si="16"/>
        <v>0</v>
      </c>
      <c r="F32" s="37">
        <f t="shared" si="16"/>
        <v>0</v>
      </c>
      <c r="G32" s="37">
        <f t="shared" si="16"/>
        <v>0</v>
      </c>
      <c r="H32" s="37">
        <f t="shared" si="16"/>
        <v>0</v>
      </c>
      <c r="I32" s="37">
        <f t="shared" si="16"/>
        <v>0</v>
      </c>
      <c r="J32" s="37">
        <f t="shared" si="16"/>
        <v>0</v>
      </c>
      <c r="K32" s="37">
        <f t="shared" si="16"/>
        <v>0</v>
      </c>
      <c r="L32" s="37">
        <f t="shared" si="16"/>
        <v>0</v>
      </c>
      <c r="M32" s="37">
        <f t="shared" si="16"/>
        <v>0</v>
      </c>
      <c r="N32" s="19">
        <f t="shared" si="16"/>
        <v>0</v>
      </c>
      <c r="O32" s="8"/>
      <c r="P32" s="38" t="s">
        <v>21</v>
      </c>
      <c r="Q32" s="37">
        <f t="shared" ref="Q32:AC32" si="17">SUM(Q27:Q31)</f>
        <v>0</v>
      </c>
      <c r="R32" s="37">
        <f t="shared" si="17"/>
        <v>0</v>
      </c>
      <c r="S32" s="37">
        <f t="shared" si="17"/>
        <v>0</v>
      </c>
      <c r="T32" s="37">
        <f t="shared" si="17"/>
        <v>0</v>
      </c>
      <c r="U32" s="37">
        <f t="shared" si="17"/>
        <v>0</v>
      </c>
      <c r="V32" s="37">
        <f t="shared" si="17"/>
        <v>0</v>
      </c>
      <c r="W32" s="37">
        <f t="shared" si="17"/>
        <v>0</v>
      </c>
      <c r="X32" s="37">
        <f t="shared" si="17"/>
        <v>0</v>
      </c>
      <c r="Y32" s="37">
        <f t="shared" si="17"/>
        <v>0</v>
      </c>
      <c r="Z32" s="37">
        <f t="shared" si="17"/>
        <v>0</v>
      </c>
      <c r="AA32" s="37">
        <f t="shared" si="17"/>
        <v>0</v>
      </c>
      <c r="AB32" s="37">
        <f t="shared" si="17"/>
        <v>0</v>
      </c>
      <c r="AC32" s="37">
        <f t="shared" si="17"/>
        <v>0</v>
      </c>
      <c r="AD32" s="21"/>
      <c r="AE32" s="30" t="s">
        <v>22</v>
      </c>
      <c r="AF32" s="37">
        <f t="shared" ref="AF32:AR32" si="18">SUM(AF27:AF31)</f>
        <v>0</v>
      </c>
      <c r="AG32" s="37">
        <f t="shared" si="18"/>
        <v>0</v>
      </c>
      <c r="AH32" s="37">
        <f t="shared" si="18"/>
        <v>0</v>
      </c>
      <c r="AI32" s="37">
        <f t="shared" si="18"/>
        <v>0</v>
      </c>
      <c r="AJ32" s="37">
        <f t="shared" si="18"/>
        <v>0</v>
      </c>
      <c r="AK32" s="37">
        <f t="shared" si="18"/>
        <v>0</v>
      </c>
      <c r="AL32" s="37">
        <f t="shared" si="18"/>
        <v>0</v>
      </c>
      <c r="AM32" s="37">
        <f t="shared" si="18"/>
        <v>0</v>
      </c>
      <c r="AN32" s="37">
        <f t="shared" si="18"/>
        <v>0</v>
      </c>
      <c r="AO32" s="37">
        <f t="shared" si="18"/>
        <v>0</v>
      </c>
      <c r="AP32" s="37">
        <f t="shared" si="18"/>
        <v>0</v>
      </c>
      <c r="AQ32" s="37">
        <f t="shared" si="18"/>
        <v>0</v>
      </c>
      <c r="AR32" s="37">
        <f t="shared" si="18"/>
        <v>0</v>
      </c>
    </row>
    <row r="33">
      <c r="A33" s="23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8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</row>
    <row r="34">
      <c r="A34" s="16" t="s">
        <v>23</v>
      </c>
      <c r="B34" s="17">
        <v>44927.0</v>
      </c>
      <c r="C34" s="17">
        <v>44958.0</v>
      </c>
      <c r="D34" s="17">
        <v>44986.0</v>
      </c>
      <c r="E34" s="17">
        <v>45017.0</v>
      </c>
      <c r="F34" s="18">
        <v>45047.0</v>
      </c>
      <c r="G34" s="17">
        <v>45078.0</v>
      </c>
      <c r="H34" s="17">
        <v>45108.0</v>
      </c>
      <c r="I34" s="17">
        <v>45139.0</v>
      </c>
      <c r="J34" s="17">
        <v>45170.0</v>
      </c>
      <c r="K34" s="17">
        <v>45200.0</v>
      </c>
      <c r="L34" s="17">
        <v>45231.0</v>
      </c>
      <c r="M34" s="17">
        <v>45261.0</v>
      </c>
      <c r="N34" s="20" t="s">
        <v>17</v>
      </c>
      <c r="O34" s="8"/>
      <c r="P34" s="16" t="s">
        <v>23</v>
      </c>
      <c r="Q34" s="17">
        <v>45292.0</v>
      </c>
      <c r="R34" s="17">
        <v>45323.0</v>
      </c>
      <c r="S34" s="17">
        <v>45352.0</v>
      </c>
      <c r="T34" s="17">
        <v>45383.0</v>
      </c>
      <c r="U34" s="18">
        <v>45413.0</v>
      </c>
      <c r="V34" s="17">
        <v>45444.0</v>
      </c>
      <c r="W34" s="17">
        <v>45474.0</v>
      </c>
      <c r="X34" s="17">
        <v>45505.0</v>
      </c>
      <c r="Y34" s="17">
        <v>45536.0</v>
      </c>
      <c r="Z34" s="17">
        <v>45566.0</v>
      </c>
      <c r="AA34" s="17">
        <v>45597.0</v>
      </c>
      <c r="AB34" s="17">
        <v>45627.0</v>
      </c>
      <c r="AC34" s="20" t="s">
        <v>17</v>
      </c>
      <c r="AD34" s="21"/>
      <c r="AE34" s="22" t="s">
        <v>23</v>
      </c>
      <c r="AF34" s="17">
        <v>45658.0</v>
      </c>
      <c r="AG34" s="17">
        <v>45689.0</v>
      </c>
      <c r="AH34" s="17">
        <v>45717.0</v>
      </c>
      <c r="AI34" s="17">
        <v>45748.0</v>
      </c>
      <c r="AJ34" s="18">
        <v>45778.0</v>
      </c>
      <c r="AK34" s="17">
        <v>45809.0</v>
      </c>
      <c r="AL34" s="17">
        <v>45839.0</v>
      </c>
      <c r="AM34" s="17">
        <v>45870.0</v>
      </c>
      <c r="AN34" s="17">
        <v>45901.0</v>
      </c>
      <c r="AO34" s="17">
        <v>45931.0</v>
      </c>
      <c r="AP34" s="17">
        <v>45962.0</v>
      </c>
      <c r="AQ34" s="17">
        <v>45992.0</v>
      </c>
      <c r="AR34" s="20" t="s">
        <v>17</v>
      </c>
    </row>
    <row r="35">
      <c r="A35" s="23" t="s">
        <v>8</v>
      </c>
      <c r="B35" s="46">
        <v>0.0</v>
      </c>
      <c r="C35" s="46">
        <v>0.0</v>
      </c>
      <c r="D35" s="46">
        <v>0.0</v>
      </c>
      <c r="E35" s="46">
        <v>0.0</v>
      </c>
      <c r="F35" s="46">
        <v>0.0</v>
      </c>
      <c r="G35" s="46">
        <v>0.0</v>
      </c>
      <c r="H35" s="46">
        <v>0.0</v>
      </c>
      <c r="I35" s="46">
        <v>0.0</v>
      </c>
      <c r="J35" s="46">
        <v>0.0</v>
      </c>
      <c r="K35" s="46">
        <v>0.0</v>
      </c>
      <c r="L35" s="46">
        <v>0.0</v>
      </c>
      <c r="M35" s="46">
        <v>0.0</v>
      </c>
      <c r="N35" s="19">
        <f t="shared" ref="N35:N39" si="19">AVERAGE(B35:M35)</f>
        <v>0</v>
      </c>
      <c r="O35" s="8"/>
      <c r="P35" s="23" t="s">
        <v>8</v>
      </c>
      <c r="Q35" s="46">
        <v>0.0</v>
      </c>
      <c r="R35" s="46">
        <v>0.0</v>
      </c>
      <c r="S35" s="46">
        <v>0.0</v>
      </c>
      <c r="T35" s="46">
        <v>0.0</v>
      </c>
      <c r="U35" s="46">
        <v>0.0</v>
      </c>
      <c r="V35" s="46">
        <v>0.0</v>
      </c>
      <c r="W35" s="46">
        <v>0.0</v>
      </c>
      <c r="X35" s="46">
        <v>0.0</v>
      </c>
      <c r="Y35" s="46">
        <v>0.0</v>
      </c>
      <c r="Z35" s="46">
        <v>0.0</v>
      </c>
      <c r="AA35" s="46">
        <v>0.0</v>
      </c>
      <c r="AB35" s="46">
        <v>0.0</v>
      </c>
      <c r="AC35" s="19">
        <f t="shared" ref="AC35:AC39" si="20">AVERAGE(Q35:AB35)</f>
        <v>0</v>
      </c>
      <c r="AD35" s="21"/>
      <c r="AE35" s="26" t="s">
        <v>8</v>
      </c>
      <c r="AF35" s="46">
        <v>0.0</v>
      </c>
      <c r="AG35" s="46">
        <v>0.0</v>
      </c>
      <c r="AH35" s="46">
        <v>0.0</v>
      </c>
      <c r="AI35" s="46">
        <v>0.0</v>
      </c>
      <c r="AJ35" s="46">
        <v>0.0</v>
      </c>
      <c r="AK35" s="46">
        <v>0.0</v>
      </c>
      <c r="AL35" s="46">
        <v>0.0</v>
      </c>
      <c r="AM35" s="46">
        <v>0.0</v>
      </c>
      <c r="AN35" s="46">
        <v>0.0</v>
      </c>
      <c r="AO35" s="46">
        <v>0.0</v>
      </c>
      <c r="AP35" s="46">
        <v>0.0</v>
      </c>
      <c r="AQ35" s="46">
        <v>0.0</v>
      </c>
      <c r="AR35" s="19">
        <f t="shared" ref="AR35:AR39" si="21">AVERAGE(AF35:AQ35)</f>
        <v>0</v>
      </c>
    </row>
    <row r="36">
      <c r="A36" s="23" t="s">
        <v>9</v>
      </c>
      <c r="B36" s="46">
        <v>0.0</v>
      </c>
      <c r="C36" s="46">
        <v>0.0</v>
      </c>
      <c r="D36" s="46">
        <v>0.0</v>
      </c>
      <c r="E36" s="46">
        <v>0.0</v>
      </c>
      <c r="F36" s="46">
        <v>0.0</v>
      </c>
      <c r="G36" s="46">
        <v>0.0</v>
      </c>
      <c r="H36" s="46">
        <v>0.0</v>
      </c>
      <c r="I36" s="46">
        <v>0.0</v>
      </c>
      <c r="J36" s="46">
        <v>0.0</v>
      </c>
      <c r="K36" s="46">
        <v>0.0</v>
      </c>
      <c r="L36" s="46">
        <v>0.0</v>
      </c>
      <c r="M36" s="46">
        <v>0.0</v>
      </c>
      <c r="N36" s="19">
        <f t="shared" si="19"/>
        <v>0</v>
      </c>
      <c r="O36" s="8"/>
      <c r="P36" s="23" t="s">
        <v>9</v>
      </c>
      <c r="Q36" s="46">
        <v>0.0</v>
      </c>
      <c r="R36" s="46">
        <v>0.0</v>
      </c>
      <c r="S36" s="46">
        <v>0.0</v>
      </c>
      <c r="T36" s="46">
        <v>0.0</v>
      </c>
      <c r="U36" s="46">
        <v>0.0</v>
      </c>
      <c r="V36" s="46">
        <v>0.0</v>
      </c>
      <c r="W36" s="46">
        <v>0.0</v>
      </c>
      <c r="X36" s="46">
        <v>0.0</v>
      </c>
      <c r="Y36" s="46">
        <v>0.0</v>
      </c>
      <c r="Z36" s="46">
        <v>0.0</v>
      </c>
      <c r="AA36" s="46">
        <v>0.0</v>
      </c>
      <c r="AB36" s="46">
        <v>0.0</v>
      </c>
      <c r="AC36" s="19">
        <f t="shared" si="20"/>
        <v>0</v>
      </c>
      <c r="AD36" s="21"/>
      <c r="AE36" s="26" t="s">
        <v>9</v>
      </c>
      <c r="AF36" s="46">
        <v>0.0</v>
      </c>
      <c r="AG36" s="46">
        <v>0.0</v>
      </c>
      <c r="AH36" s="46">
        <v>0.0</v>
      </c>
      <c r="AI36" s="46">
        <v>0.0</v>
      </c>
      <c r="AJ36" s="46">
        <v>0.0</v>
      </c>
      <c r="AK36" s="46">
        <v>0.0</v>
      </c>
      <c r="AL36" s="46">
        <v>0.0</v>
      </c>
      <c r="AM36" s="46">
        <v>0.0</v>
      </c>
      <c r="AN36" s="46">
        <v>0.0</v>
      </c>
      <c r="AO36" s="46">
        <v>0.0</v>
      </c>
      <c r="AP36" s="46">
        <v>0.0</v>
      </c>
      <c r="AQ36" s="46">
        <v>0.0</v>
      </c>
      <c r="AR36" s="19">
        <f t="shared" si="21"/>
        <v>0</v>
      </c>
    </row>
    <row r="37">
      <c r="A37" s="23" t="s">
        <v>10</v>
      </c>
      <c r="B37" s="46">
        <v>0.0</v>
      </c>
      <c r="C37" s="46">
        <v>0.0</v>
      </c>
      <c r="D37" s="46">
        <v>0.0</v>
      </c>
      <c r="E37" s="46">
        <v>0.0</v>
      </c>
      <c r="F37" s="46">
        <v>0.0</v>
      </c>
      <c r="G37" s="46">
        <v>0.0</v>
      </c>
      <c r="H37" s="46">
        <v>0.0</v>
      </c>
      <c r="I37" s="46">
        <v>0.0</v>
      </c>
      <c r="J37" s="46">
        <v>0.0</v>
      </c>
      <c r="K37" s="46">
        <v>0.0</v>
      </c>
      <c r="L37" s="46">
        <v>0.0</v>
      </c>
      <c r="M37" s="46">
        <v>0.0</v>
      </c>
      <c r="N37" s="19">
        <f t="shared" si="19"/>
        <v>0</v>
      </c>
      <c r="O37" s="8"/>
      <c r="P37" s="23" t="s">
        <v>10</v>
      </c>
      <c r="Q37" s="46">
        <v>0.0</v>
      </c>
      <c r="R37" s="46">
        <v>0.0</v>
      </c>
      <c r="S37" s="46">
        <v>0.0</v>
      </c>
      <c r="T37" s="46">
        <v>0.0</v>
      </c>
      <c r="U37" s="46">
        <v>0.0</v>
      </c>
      <c r="V37" s="46">
        <v>0.0</v>
      </c>
      <c r="W37" s="46">
        <v>0.0</v>
      </c>
      <c r="X37" s="46">
        <v>0.0</v>
      </c>
      <c r="Y37" s="46">
        <v>0.0</v>
      </c>
      <c r="Z37" s="46">
        <v>0.0</v>
      </c>
      <c r="AA37" s="46">
        <v>0.0</v>
      </c>
      <c r="AB37" s="46">
        <v>0.0</v>
      </c>
      <c r="AC37" s="19">
        <f t="shared" si="20"/>
        <v>0</v>
      </c>
      <c r="AD37" s="21"/>
      <c r="AE37" s="26" t="s">
        <v>10</v>
      </c>
      <c r="AF37" s="46">
        <v>0.0</v>
      </c>
      <c r="AG37" s="46">
        <v>0.0</v>
      </c>
      <c r="AH37" s="46">
        <v>0.0</v>
      </c>
      <c r="AI37" s="46">
        <v>0.0</v>
      </c>
      <c r="AJ37" s="46">
        <v>0.0</v>
      </c>
      <c r="AK37" s="46">
        <v>0.0</v>
      </c>
      <c r="AL37" s="46">
        <v>0.0</v>
      </c>
      <c r="AM37" s="46">
        <v>0.0</v>
      </c>
      <c r="AN37" s="46">
        <v>0.0</v>
      </c>
      <c r="AO37" s="46">
        <v>0.0</v>
      </c>
      <c r="AP37" s="46">
        <v>0.0</v>
      </c>
      <c r="AQ37" s="46">
        <v>0.0</v>
      </c>
      <c r="AR37" s="19">
        <f t="shared" si="21"/>
        <v>0</v>
      </c>
    </row>
    <row r="38">
      <c r="A38" s="23" t="s">
        <v>11</v>
      </c>
      <c r="B38" s="46">
        <v>0.0</v>
      </c>
      <c r="C38" s="46">
        <v>0.0</v>
      </c>
      <c r="D38" s="46">
        <v>0.0</v>
      </c>
      <c r="E38" s="46">
        <v>0.0</v>
      </c>
      <c r="F38" s="46">
        <v>0.0</v>
      </c>
      <c r="G38" s="46">
        <v>0.0</v>
      </c>
      <c r="H38" s="46">
        <v>0.0</v>
      </c>
      <c r="I38" s="46">
        <v>0.0</v>
      </c>
      <c r="J38" s="46">
        <v>0.0</v>
      </c>
      <c r="K38" s="46">
        <v>0.0</v>
      </c>
      <c r="L38" s="46">
        <v>0.0</v>
      </c>
      <c r="M38" s="46">
        <v>0.0</v>
      </c>
      <c r="N38" s="19">
        <f t="shared" si="19"/>
        <v>0</v>
      </c>
      <c r="O38" s="8"/>
      <c r="P38" s="23" t="s">
        <v>11</v>
      </c>
      <c r="Q38" s="46">
        <v>0.0</v>
      </c>
      <c r="R38" s="46">
        <v>0.0</v>
      </c>
      <c r="S38" s="46">
        <v>0.0</v>
      </c>
      <c r="T38" s="46">
        <v>0.0</v>
      </c>
      <c r="U38" s="46">
        <v>0.0</v>
      </c>
      <c r="V38" s="46">
        <v>0.0</v>
      </c>
      <c r="W38" s="46">
        <v>0.0</v>
      </c>
      <c r="X38" s="46">
        <v>0.0</v>
      </c>
      <c r="Y38" s="46">
        <v>0.0</v>
      </c>
      <c r="Z38" s="46">
        <v>0.0</v>
      </c>
      <c r="AA38" s="46">
        <v>0.0</v>
      </c>
      <c r="AB38" s="46">
        <v>0.0</v>
      </c>
      <c r="AC38" s="19">
        <f t="shared" si="20"/>
        <v>0</v>
      </c>
      <c r="AD38" s="21"/>
      <c r="AE38" s="26" t="s">
        <v>11</v>
      </c>
      <c r="AF38" s="46">
        <v>0.0</v>
      </c>
      <c r="AG38" s="46">
        <v>0.0</v>
      </c>
      <c r="AH38" s="46">
        <v>0.0</v>
      </c>
      <c r="AI38" s="46">
        <v>0.0</v>
      </c>
      <c r="AJ38" s="46">
        <v>0.0</v>
      </c>
      <c r="AK38" s="46">
        <v>0.0</v>
      </c>
      <c r="AL38" s="46">
        <v>0.0</v>
      </c>
      <c r="AM38" s="46">
        <v>0.0</v>
      </c>
      <c r="AN38" s="46">
        <v>0.0</v>
      </c>
      <c r="AO38" s="46">
        <v>0.0</v>
      </c>
      <c r="AP38" s="46">
        <v>0.0</v>
      </c>
      <c r="AQ38" s="46">
        <v>0.0</v>
      </c>
      <c r="AR38" s="19">
        <f t="shared" si="21"/>
        <v>0</v>
      </c>
    </row>
    <row r="39">
      <c r="A39" s="23" t="s">
        <v>12</v>
      </c>
      <c r="B39" s="46">
        <v>0.0</v>
      </c>
      <c r="C39" s="46">
        <v>0.0</v>
      </c>
      <c r="D39" s="46">
        <v>0.0</v>
      </c>
      <c r="E39" s="46">
        <v>0.0</v>
      </c>
      <c r="F39" s="46">
        <v>0.0</v>
      </c>
      <c r="G39" s="46">
        <v>0.0</v>
      </c>
      <c r="H39" s="46">
        <v>0.0</v>
      </c>
      <c r="I39" s="46">
        <v>0.0</v>
      </c>
      <c r="J39" s="46">
        <v>0.0</v>
      </c>
      <c r="K39" s="46">
        <v>0.0</v>
      </c>
      <c r="L39" s="46">
        <v>0.0</v>
      </c>
      <c r="M39" s="46">
        <v>0.0</v>
      </c>
      <c r="N39" s="19">
        <f t="shared" si="19"/>
        <v>0</v>
      </c>
      <c r="O39" s="8"/>
      <c r="P39" s="23" t="s">
        <v>12</v>
      </c>
      <c r="Q39" s="46">
        <v>0.0</v>
      </c>
      <c r="R39" s="46">
        <v>0.0</v>
      </c>
      <c r="S39" s="46">
        <v>0.0</v>
      </c>
      <c r="T39" s="46">
        <v>0.0</v>
      </c>
      <c r="U39" s="46">
        <v>0.0</v>
      </c>
      <c r="V39" s="46">
        <v>0.0</v>
      </c>
      <c r="W39" s="46">
        <v>0.0</v>
      </c>
      <c r="X39" s="46">
        <v>0.0</v>
      </c>
      <c r="Y39" s="46">
        <v>0.0</v>
      </c>
      <c r="Z39" s="46">
        <v>0.0</v>
      </c>
      <c r="AA39" s="46">
        <v>0.0</v>
      </c>
      <c r="AB39" s="46">
        <v>0.0</v>
      </c>
      <c r="AC39" s="19">
        <f t="shared" si="20"/>
        <v>0</v>
      </c>
      <c r="AD39" s="21"/>
      <c r="AE39" s="26" t="s">
        <v>12</v>
      </c>
      <c r="AF39" s="46">
        <v>0.0</v>
      </c>
      <c r="AG39" s="46">
        <v>0.0</v>
      </c>
      <c r="AH39" s="46">
        <v>0.0</v>
      </c>
      <c r="AI39" s="46">
        <v>0.0</v>
      </c>
      <c r="AJ39" s="46">
        <v>0.0</v>
      </c>
      <c r="AK39" s="46">
        <v>0.0</v>
      </c>
      <c r="AL39" s="46">
        <v>0.0</v>
      </c>
      <c r="AM39" s="46">
        <v>0.0</v>
      </c>
      <c r="AN39" s="46">
        <v>0.0</v>
      </c>
      <c r="AO39" s="46">
        <v>0.0</v>
      </c>
      <c r="AP39" s="46">
        <v>0.0</v>
      </c>
      <c r="AQ39" s="46">
        <v>0.0</v>
      </c>
      <c r="AR39" s="19">
        <f t="shared" si="21"/>
        <v>0</v>
      </c>
    </row>
    <row r="40">
      <c r="A40" s="23"/>
      <c r="B40" s="35"/>
      <c r="C40" s="35"/>
      <c r="D40" s="3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8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</row>
    <row r="41">
      <c r="A41" s="16" t="s">
        <v>24</v>
      </c>
      <c r="B41" s="17">
        <v>44927.0</v>
      </c>
      <c r="C41" s="17">
        <v>44958.0</v>
      </c>
      <c r="D41" s="17">
        <v>44986.0</v>
      </c>
      <c r="E41" s="17">
        <v>45017.0</v>
      </c>
      <c r="F41" s="18">
        <v>45047.0</v>
      </c>
      <c r="G41" s="17">
        <v>45078.0</v>
      </c>
      <c r="H41" s="17">
        <v>45108.0</v>
      </c>
      <c r="I41" s="17">
        <v>45139.0</v>
      </c>
      <c r="J41" s="17">
        <v>45170.0</v>
      </c>
      <c r="K41" s="17">
        <v>45200.0</v>
      </c>
      <c r="L41" s="17">
        <v>45231.0</v>
      </c>
      <c r="M41" s="17">
        <v>45261.0</v>
      </c>
      <c r="N41" s="20" t="s">
        <v>7</v>
      </c>
      <c r="O41" s="8"/>
      <c r="P41" s="16" t="s">
        <v>24</v>
      </c>
      <c r="Q41" s="17">
        <v>45292.0</v>
      </c>
      <c r="R41" s="17">
        <v>45323.0</v>
      </c>
      <c r="S41" s="17">
        <v>45352.0</v>
      </c>
      <c r="T41" s="17">
        <v>45383.0</v>
      </c>
      <c r="U41" s="18">
        <v>45413.0</v>
      </c>
      <c r="V41" s="17">
        <v>45444.0</v>
      </c>
      <c r="W41" s="17">
        <v>45474.0</v>
      </c>
      <c r="X41" s="17">
        <v>45505.0</v>
      </c>
      <c r="Y41" s="17">
        <v>45536.0</v>
      </c>
      <c r="Z41" s="17">
        <v>45566.0</v>
      </c>
      <c r="AA41" s="17">
        <v>45597.0</v>
      </c>
      <c r="AB41" s="17">
        <v>45627.0</v>
      </c>
      <c r="AC41" s="20" t="s">
        <v>7</v>
      </c>
      <c r="AD41" s="21"/>
      <c r="AE41" s="22" t="s">
        <v>24</v>
      </c>
      <c r="AF41" s="17">
        <v>45658.0</v>
      </c>
      <c r="AG41" s="17">
        <v>45689.0</v>
      </c>
      <c r="AH41" s="17">
        <v>45717.0</v>
      </c>
      <c r="AI41" s="17">
        <v>45748.0</v>
      </c>
      <c r="AJ41" s="18">
        <v>45778.0</v>
      </c>
      <c r="AK41" s="17">
        <v>45809.0</v>
      </c>
      <c r="AL41" s="17">
        <v>45839.0</v>
      </c>
      <c r="AM41" s="17">
        <v>45870.0</v>
      </c>
      <c r="AN41" s="17">
        <v>45901.0</v>
      </c>
      <c r="AO41" s="17">
        <v>45931.0</v>
      </c>
      <c r="AP41" s="17">
        <v>45962.0</v>
      </c>
      <c r="AQ41" s="17">
        <v>45992.0</v>
      </c>
      <c r="AR41" s="20" t="s">
        <v>7</v>
      </c>
    </row>
    <row r="42">
      <c r="A42" s="23" t="s">
        <v>8</v>
      </c>
      <c r="B42" s="46">
        <v>0.0</v>
      </c>
      <c r="C42" s="46">
        <v>0.0</v>
      </c>
      <c r="D42" s="46">
        <v>0.0</v>
      </c>
      <c r="E42" s="46">
        <v>0.0</v>
      </c>
      <c r="F42" s="46">
        <v>0.0</v>
      </c>
      <c r="G42" s="46">
        <v>0.0</v>
      </c>
      <c r="H42" s="46">
        <v>0.0</v>
      </c>
      <c r="I42" s="46">
        <v>0.0</v>
      </c>
      <c r="J42" s="46">
        <v>0.0</v>
      </c>
      <c r="K42" s="46">
        <v>0.0</v>
      </c>
      <c r="L42" s="46">
        <v>0.0</v>
      </c>
      <c r="M42" s="46">
        <v>0.0</v>
      </c>
      <c r="N42" s="19">
        <f t="shared" ref="N42:N46" si="22">SUM(B42:M42)</f>
        <v>0</v>
      </c>
      <c r="O42" s="8"/>
      <c r="P42" s="23" t="s">
        <v>8</v>
      </c>
      <c r="Q42" s="46">
        <v>0.0</v>
      </c>
      <c r="R42" s="46">
        <v>0.0</v>
      </c>
      <c r="S42" s="46">
        <v>0.0</v>
      </c>
      <c r="T42" s="46">
        <v>0.0</v>
      </c>
      <c r="U42" s="46">
        <v>0.0</v>
      </c>
      <c r="V42" s="46">
        <v>0.0</v>
      </c>
      <c r="W42" s="46">
        <v>0.0</v>
      </c>
      <c r="X42" s="46">
        <v>0.0</v>
      </c>
      <c r="Y42" s="46">
        <v>0.0</v>
      </c>
      <c r="Z42" s="46">
        <v>0.0</v>
      </c>
      <c r="AA42" s="46">
        <v>0.0</v>
      </c>
      <c r="AB42" s="46">
        <v>0.0</v>
      </c>
      <c r="AC42" s="19">
        <f t="shared" ref="AC42:AC46" si="23">SUM(Q42:AB42)</f>
        <v>0</v>
      </c>
      <c r="AD42" s="21"/>
      <c r="AE42" s="26" t="s">
        <v>8</v>
      </c>
      <c r="AF42" s="46">
        <v>0.0</v>
      </c>
      <c r="AG42" s="46">
        <v>0.0</v>
      </c>
      <c r="AH42" s="46">
        <v>0.0</v>
      </c>
      <c r="AI42" s="46">
        <v>0.0</v>
      </c>
      <c r="AJ42" s="46">
        <v>0.0</v>
      </c>
      <c r="AK42" s="46">
        <v>0.0</v>
      </c>
      <c r="AL42" s="46">
        <v>0.0</v>
      </c>
      <c r="AM42" s="46">
        <v>0.0</v>
      </c>
      <c r="AN42" s="46">
        <v>0.0</v>
      </c>
      <c r="AO42" s="46">
        <v>0.0</v>
      </c>
      <c r="AP42" s="46">
        <v>0.0</v>
      </c>
      <c r="AQ42" s="46">
        <v>0.0</v>
      </c>
      <c r="AR42" s="19">
        <f t="shared" ref="AR42:AR46" si="24">SUM(AF42:AQ42)</f>
        <v>0</v>
      </c>
    </row>
    <row r="43">
      <c r="A43" s="23" t="s">
        <v>9</v>
      </c>
      <c r="B43" s="46">
        <v>0.0</v>
      </c>
      <c r="C43" s="46">
        <v>0.0</v>
      </c>
      <c r="D43" s="46">
        <v>0.0</v>
      </c>
      <c r="E43" s="46">
        <v>0.0</v>
      </c>
      <c r="F43" s="46">
        <v>0.0</v>
      </c>
      <c r="G43" s="46">
        <v>0.0</v>
      </c>
      <c r="H43" s="46">
        <v>0.0</v>
      </c>
      <c r="I43" s="46">
        <v>0.0</v>
      </c>
      <c r="J43" s="46">
        <v>0.0</v>
      </c>
      <c r="K43" s="46">
        <v>0.0</v>
      </c>
      <c r="L43" s="46">
        <v>0.0</v>
      </c>
      <c r="M43" s="46">
        <v>0.0</v>
      </c>
      <c r="N43" s="19">
        <f t="shared" si="22"/>
        <v>0</v>
      </c>
      <c r="O43" s="8"/>
      <c r="P43" s="23" t="s">
        <v>9</v>
      </c>
      <c r="Q43" s="46">
        <v>0.0</v>
      </c>
      <c r="R43" s="46">
        <v>0.0</v>
      </c>
      <c r="S43" s="46">
        <v>0.0</v>
      </c>
      <c r="T43" s="46">
        <v>0.0</v>
      </c>
      <c r="U43" s="46">
        <v>0.0</v>
      </c>
      <c r="V43" s="46">
        <v>0.0</v>
      </c>
      <c r="W43" s="46">
        <v>0.0</v>
      </c>
      <c r="X43" s="46">
        <v>0.0</v>
      </c>
      <c r="Y43" s="46">
        <v>0.0</v>
      </c>
      <c r="Z43" s="46">
        <v>0.0</v>
      </c>
      <c r="AA43" s="46">
        <v>0.0</v>
      </c>
      <c r="AB43" s="46">
        <v>0.0</v>
      </c>
      <c r="AC43" s="19">
        <f t="shared" si="23"/>
        <v>0</v>
      </c>
      <c r="AD43" s="21"/>
      <c r="AE43" s="26" t="s">
        <v>9</v>
      </c>
      <c r="AF43" s="46">
        <v>0.0</v>
      </c>
      <c r="AG43" s="46">
        <v>0.0</v>
      </c>
      <c r="AH43" s="46">
        <v>0.0</v>
      </c>
      <c r="AI43" s="46">
        <v>0.0</v>
      </c>
      <c r="AJ43" s="46">
        <v>0.0</v>
      </c>
      <c r="AK43" s="46">
        <v>0.0</v>
      </c>
      <c r="AL43" s="46">
        <v>0.0</v>
      </c>
      <c r="AM43" s="46">
        <v>0.0</v>
      </c>
      <c r="AN43" s="46">
        <v>0.0</v>
      </c>
      <c r="AO43" s="46">
        <v>0.0</v>
      </c>
      <c r="AP43" s="46">
        <v>0.0</v>
      </c>
      <c r="AQ43" s="46">
        <v>0.0</v>
      </c>
      <c r="AR43" s="19">
        <f t="shared" si="24"/>
        <v>0</v>
      </c>
    </row>
    <row r="44">
      <c r="A44" s="23" t="s">
        <v>10</v>
      </c>
      <c r="B44" s="46">
        <v>0.0</v>
      </c>
      <c r="C44" s="46">
        <v>0.0</v>
      </c>
      <c r="D44" s="46">
        <v>0.0</v>
      </c>
      <c r="E44" s="46">
        <v>0.0</v>
      </c>
      <c r="F44" s="46">
        <v>0.0</v>
      </c>
      <c r="G44" s="46">
        <v>0.0</v>
      </c>
      <c r="H44" s="46">
        <v>0.0</v>
      </c>
      <c r="I44" s="46">
        <v>0.0</v>
      </c>
      <c r="J44" s="46">
        <v>0.0</v>
      </c>
      <c r="K44" s="46">
        <v>0.0</v>
      </c>
      <c r="L44" s="46">
        <v>0.0</v>
      </c>
      <c r="M44" s="46">
        <v>0.0</v>
      </c>
      <c r="N44" s="19">
        <f t="shared" si="22"/>
        <v>0</v>
      </c>
      <c r="O44" s="8"/>
      <c r="P44" s="23" t="s">
        <v>10</v>
      </c>
      <c r="Q44" s="46">
        <v>0.0</v>
      </c>
      <c r="R44" s="46">
        <v>0.0</v>
      </c>
      <c r="S44" s="46">
        <v>0.0</v>
      </c>
      <c r="T44" s="46">
        <v>0.0</v>
      </c>
      <c r="U44" s="46">
        <v>0.0</v>
      </c>
      <c r="V44" s="46">
        <v>0.0</v>
      </c>
      <c r="W44" s="46">
        <v>0.0</v>
      </c>
      <c r="X44" s="46">
        <v>0.0</v>
      </c>
      <c r="Y44" s="46">
        <v>0.0</v>
      </c>
      <c r="Z44" s="46">
        <v>0.0</v>
      </c>
      <c r="AA44" s="46">
        <v>0.0</v>
      </c>
      <c r="AB44" s="46">
        <v>0.0</v>
      </c>
      <c r="AC44" s="19">
        <f t="shared" si="23"/>
        <v>0</v>
      </c>
      <c r="AD44" s="21"/>
      <c r="AE44" s="26" t="s">
        <v>10</v>
      </c>
      <c r="AF44" s="46">
        <v>0.0</v>
      </c>
      <c r="AG44" s="46">
        <v>0.0</v>
      </c>
      <c r="AH44" s="46">
        <v>0.0</v>
      </c>
      <c r="AI44" s="46">
        <v>0.0</v>
      </c>
      <c r="AJ44" s="46">
        <v>0.0</v>
      </c>
      <c r="AK44" s="46">
        <v>0.0</v>
      </c>
      <c r="AL44" s="46">
        <v>0.0</v>
      </c>
      <c r="AM44" s="46">
        <v>0.0</v>
      </c>
      <c r="AN44" s="46">
        <v>0.0</v>
      </c>
      <c r="AO44" s="46">
        <v>0.0</v>
      </c>
      <c r="AP44" s="46">
        <v>0.0</v>
      </c>
      <c r="AQ44" s="46">
        <v>0.0</v>
      </c>
      <c r="AR44" s="19">
        <f t="shared" si="24"/>
        <v>0</v>
      </c>
    </row>
    <row r="45">
      <c r="A45" s="23" t="s">
        <v>11</v>
      </c>
      <c r="B45" s="46">
        <v>0.0</v>
      </c>
      <c r="C45" s="46">
        <v>0.0</v>
      </c>
      <c r="D45" s="46">
        <v>0.0</v>
      </c>
      <c r="E45" s="46">
        <v>0.0</v>
      </c>
      <c r="F45" s="46">
        <v>0.0</v>
      </c>
      <c r="G45" s="46">
        <v>0.0</v>
      </c>
      <c r="H45" s="46">
        <v>0.0</v>
      </c>
      <c r="I45" s="46">
        <v>0.0</v>
      </c>
      <c r="J45" s="46">
        <v>0.0</v>
      </c>
      <c r="K45" s="46">
        <v>0.0</v>
      </c>
      <c r="L45" s="46">
        <v>0.0</v>
      </c>
      <c r="M45" s="46">
        <v>0.0</v>
      </c>
      <c r="N45" s="19">
        <f t="shared" si="22"/>
        <v>0</v>
      </c>
      <c r="O45" s="8"/>
      <c r="P45" s="23" t="s">
        <v>11</v>
      </c>
      <c r="Q45" s="46">
        <v>0.0</v>
      </c>
      <c r="R45" s="46">
        <v>0.0</v>
      </c>
      <c r="S45" s="46">
        <v>0.0</v>
      </c>
      <c r="T45" s="46">
        <v>0.0</v>
      </c>
      <c r="U45" s="46">
        <v>0.0</v>
      </c>
      <c r="V45" s="46">
        <v>0.0</v>
      </c>
      <c r="W45" s="46">
        <v>0.0</v>
      </c>
      <c r="X45" s="46">
        <v>0.0</v>
      </c>
      <c r="Y45" s="46">
        <v>0.0</v>
      </c>
      <c r="Z45" s="46">
        <v>0.0</v>
      </c>
      <c r="AA45" s="46">
        <v>0.0</v>
      </c>
      <c r="AB45" s="46">
        <v>0.0</v>
      </c>
      <c r="AC45" s="19">
        <f t="shared" si="23"/>
        <v>0</v>
      </c>
      <c r="AD45" s="21"/>
      <c r="AE45" s="26" t="s">
        <v>11</v>
      </c>
      <c r="AF45" s="46">
        <v>0.0</v>
      </c>
      <c r="AG45" s="46">
        <v>0.0</v>
      </c>
      <c r="AH45" s="46">
        <v>0.0</v>
      </c>
      <c r="AI45" s="46">
        <v>0.0</v>
      </c>
      <c r="AJ45" s="46">
        <v>0.0</v>
      </c>
      <c r="AK45" s="46">
        <v>0.0</v>
      </c>
      <c r="AL45" s="46">
        <v>0.0</v>
      </c>
      <c r="AM45" s="46">
        <v>0.0</v>
      </c>
      <c r="AN45" s="46">
        <v>0.0</v>
      </c>
      <c r="AO45" s="46">
        <v>0.0</v>
      </c>
      <c r="AP45" s="46">
        <v>0.0</v>
      </c>
      <c r="AQ45" s="46">
        <v>0.0</v>
      </c>
      <c r="AR45" s="19">
        <f t="shared" si="24"/>
        <v>0</v>
      </c>
    </row>
    <row r="46">
      <c r="A46" s="23" t="s">
        <v>12</v>
      </c>
      <c r="B46" s="46">
        <v>0.0</v>
      </c>
      <c r="C46" s="46">
        <v>0.0</v>
      </c>
      <c r="D46" s="46">
        <v>0.0</v>
      </c>
      <c r="E46" s="46">
        <v>0.0</v>
      </c>
      <c r="F46" s="46">
        <v>0.0</v>
      </c>
      <c r="G46" s="46">
        <v>0.0</v>
      </c>
      <c r="H46" s="46">
        <v>0.0</v>
      </c>
      <c r="I46" s="46">
        <v>0.0</v>
      </c>
      <c r="J46" s="46">
        <v>0.0</v>
      </c>
      <c r="K46" s="46">
        <v>0.0</v>
      </c>
      <c r="L46" s="46">
        <v>0.0</v>
      </c>
      <c r="M46" s="46">
        <v>0.0</v>
      </c>
      <c r="N46" s="19">
        <f t="shared" si="22"/>
        <v>0</v>
      </c>
      <c r="O46" s="8"/>
      <c r="P46" s="23" t="s">
        <v>12</v>
      </c>
      <c r="Q46" s="46">
        <v>0.0</v>
      </c>
      <c r="R46" s="46">
        <v>0.0</v>
      </c>
      <c r="S46" s="46">
        <v>0.0</v>
      </c>
      <c r="T46" s="46">
        <v>0.0</v>
      </c>
      <c r="U46" s="46">
        <v>0.0</v>
      </c>
      <c r="V46" s="46">
        <v>0.0</v>
      </c>
      <c r="W46" s="46">
        <v>0.0</v>
      </c>
      <c r="X46" s="46">
        <v>0.0</v>
      </c>
      <c r="Y46" s="46">
        <v>0.0</v>
      </c>
      <c r="Z46" s="46">
        <v>0.0</v>
      </c>
      <c r="AA46" s="46">
        <v>0.0</v>
      </c>
      <c r="AB46" s="46">
        <v>0.0</v>
      </c>
      <c r="AC46" s="19">
        <f t="shared" si="23"/>
        <v>0</v>
      </c>
      <c r="AD46" s="21"/>
      <c r="AE46" s="26" t="s">
        <v>12</v>
      </c>
      <c r="AF46" s="46">
        <v>0.0</v>
      </c>
      <c r="AG46" s="46">
        <v>0.0</v>
      </c>
      <c r="AH46" s="46">
        <v>0.0</v>
      </c>
      <c r="AI46" s="46">
        <v>0.0</v>
      </c>
      <c r="AJ46" s="46">
        <v>0.0</v>
      </c>
      <c r="AK46" s="46">
        <v>0.0</v>
      </c>
      <c r="AL46" s="46">
        <v>0.0</v>
      </c>
      <c r="AM46" s="46">
        <v>0.0</v>
      </c>
      <c r="AN46" s="46">
        <v>0.0</v>
      </c>
      <c r="AO46" s="46">
        <v>0.0</v>
      </c>
      <c r="AP46" s="46">
        <v>0.0</v>
      </c>
      <c r="AQ46" s="46">
        <v>0.0</v>
      </c>
      <c r="AR46" s="19">
        <f t="shared" si="24"/>
        <v>0</v>
      </c>
    </row>
    <row r="47">
      <c r="A47" s="39" t="s">
        <v>25</v>
      </c>
      <c r="B47" s="37">
        <f t="shared" ref="B47:N47" si="25">SUM(B42:B46)</f>
        <v>0</v>
      </c>
      <c r="C47" s="37">
        <f t="shared" si="25"/>
        <v>0</v>
      </c>
      <c r="D47" s="37">
        <f t="shared" si="25"/>
        <v>0</v>
      </c>
      <c r="E47" s="37">
        <f t="shared" si="25"/>
        <v>0</v>
      </c>
      <c r="F47" s="37">
        <f t="shared" si="25"/>
        <v>0</v>
      </c>
      <c r="G47" s="37">
        <f t="shared" si="25"/>
        <v>0</v>
      </c>
      <c r="H47" s="37">
        <f t="shared" si="25"/>
        <v>0</v>
      </c>
      <c r="I47" s="37">
        <f t="shared" si="25"/>
        <v>0</v>
      </c>
      <c r="J47" s="37">
        <f t="shared" si="25"/>
        <v>0</v>
      </c>
      <c r="K47" s="37">
        <f t="shared" si="25"/>
        <v>0</v>
      </c>
      <c r="L47" s="37">
        <f t="shared" si="25"/>
        <v>0</v>
      </c>
      <c r="M47" s="37">
        <f t="shared" si="25"/>
        <v>0</v>
      </c>
      <c r="N47" s="19">
        <f t="shared" si="25"/>
        <v>0</v>
      </c>
      <c r="O47" s="8"/>
      <c r="P47" s="39" t="s">
        <v>26</v>
      </c>
      <c r="Q47" s="37">
        <f t="shared" ref="Q47:AC47" si="26">SUM(Q42:Q46)</f>
        <v>0</v>
      </c>
      <c r="R47" s="37">
        <f t="shared" si="26"/>
        <v>0</v>
      </c>
      <c r="S47" s="37">
        <f t="shared" si="26"/>
        <v>0</v>
      </c>
      <c r="T47" s="37">
        <f t="shared" si="26"/>
        <v>0</v>
      </c>
      <c r="U47" s="37">
        <f t="shared" si="26"/>
        <v>0</v>
      </c>
      <c r="V47" s="37">
        <f t="shared" si="26"/>
        <v>0</v>
      </c>
      <c r="W47" s="37">
        <f t="shared" si="26"/>
        <v>0</v>
      </c>
      <c r="X47" s="37">
        <f t="shared" si="26"/>
        <v>0</v>
      </c>
      <c r="Y47" s="37">
        <f t="shared" si="26"/>
        <v>0</v>
      </c>
      <c r="Z47" s="37">
        <f t="shared" si="26"/>
        <v>0</v>
      </c>
      <c r="AA47" s="37">
        <f t="shared" si="26"/>
        <v>0</v>
      </c>
      <c r="AB47" s="37">
        <f t="shared" si="26"/>
        <v>0</v>
      </c>
      <c r="AC47" s="37">
        <f t="shared" si="26"/>
        <v>0</v>
      </c>
      <c r="AD47" s="21"/>
      <c r="AE47" s="40" t="s">
        <v>27</v>
      </c>
      <c r="AF47" s="37">
        <f t="shared" ref="AF47:AR47" si="27">SUM(AF42:AF46)</f>
        <v>0</v>
      </c>
      <c r="AG47" s="37">
        <f t="shared" si="27"/>
        <v>0</v>
      </c>
      <c r="AH47" s="37">
        <f t="shared" si="27"/>
        <v>0</v>
      </c>
      <c r="AI47" s="37">
        <f t="shared" si="27"/>
        <v>0</v>
      </c>
      <c r="AJ47" s="37">
        <f t="shared" si="27"/>
        <v>0</v>
      </c>
      <c r="AK47" s="37">
        <f t="shared" si="27"/>
        <v>0</v>
      </c>
      <c r="AL47" s="37">
        <f t="shared" si="27"/>
        <v>0</v>
      </c>
      <c r="AM47" s="37">
        <f t="shared" si="27"/>
        <v>0</v>
      </c>
      <c r="AN47" s="37">
        <f t="shared" si="27"/>
        <v>0</v>
      </c>
      <c r="AO47" s="37">
        <f t="shared" si="27"/>
        <v>0</v>
      </c>
      <c r="AP47" s="37">
        <f t="shared" si="27"/>
        <v>0</v>
      </c>
      <c r="AQ47" s="37">
        <f t="shared" si="27"/>
        <v>0</v>
      </c>
      <c r="AR47" s="37">
        <f t="shared" si="27"/>
        <v>0</v>
      </c>
    </row>
    <row r="48">
      <c r="A48" s="7"/>
      <c r="B48" s="41"/>
      <c r="C48" s="41"/>
      <c r="D48" s="41"/>
      <c r="E48" s="7"/>
      <c r="F48" s="7"/>
      <c r="G48" s="7"/>
      <c r="H48" s="7"/>
      <c r="I48" s="7"/>
      <c r="J48" s="7"/>
      <c r="K48" s="7"/>
      <c r="L48" s="7"/>
      <c r="M48" s="7"/>
      <c r="N48" s="7"/>
      <c r="O48" s="8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>
      <c r="A49" s="7"/>
      <c r="B49" s="41"/>
      <c r="C49" s="41"/>
      <c r="D49" s="41"/>
      <c r="E49" s="7"/>
      <c r="F49" s="7"/>
      <c r="G49" s="7"/>
      <c r="H49" s="7"/>
      <c r="I49" s="7"/>
      <c r="J49" s="7"/>
      <c r="K49" s="7"/>
      <c r="L49" s="7"/>
      <c r="M49" s="7"/>
      <c r="N49" s="7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</row>
    <row r="50">
      <c r="A50" s="7"/>
      <c r="B50" s="41"/>
      <c r="C50" s="41"/>
      <c r="D50" s="41"/>
      <c r="E50" s="7"/>
      <c r="F50" s="7"/>
      <c r="G50" s="7"/>
      <c r="H50" s="7"/>
      <c r="I50" s="7"/>
      <c r="J50" s="7"/>
      <c r="K50" s="7"/>
      <c r="L50" s="7"/>
      <c r="M50" s="7"/>
      <c r="N50" s="7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</row>
    <row r="51">
      <c r="A51" s="7"/>
      <c r="B51" s="41"/>
      <c r="C51" s="41"/>
      <c r="D51" s="41"/>
      <c r="E51" s="7"/>
      <c r="F51" s="7"/>
      <c r="G51" s="7"/>
      <c r="H51" s="7"/>
      <c r="I51" s="7"/>
      <c r="J51" s="7"/>
      <c r="K51" s="7"/>
      <c r="L51" s="7"/>
      <c r="M51" s="7"/>
      <c r="N51" s="7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</row>
    <row r="52">
      <c r="A52" s="7"/>
      <c r="B52" s="41"/>
      <c r="C52" s="41"/>
      <c r="D52" s="41"/>
      <c r="E52" s="7"/>
      <c r="F52" s="7"/>
      <c r="G52" s="7"/>
      <c r="H52" s="7"/>
      <c r="I52" s="7"/>
      <c r="J52" s="7"/>
      <c r="K52" s="7"/>
      <c r="L52" s="7"/>
      <c r="M52" s="7"/>
      <c r="N52" s="7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</row>
    <row r="53">
      <c r="A53" s="7"/>
      <c r="B53" s="41"/>
      <c r="C53" s="41"/>
      <c r="D53" s="41"/>
      <c r="E53" s="7"/>
      <c r="F53" s="7"/>
      <c r="G53" s="7"/>
      <c r="H53" s="7"/>
      <c r="I53" s="7"/>
      <c r="J53" s="7"/>
      <c r="K53" s="7"/>
      <c r="L53" s="7"/>
      <c r="M53" s="7"/>
      <c r="N53" s="7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</row>
    <row r="54">
      <c r="A54" s="7"/>
      <c r="B54" s="41"/>
      <c r="C54" s="41"/>
      <c r="D54" s="41"/>
      <c r="E54" s="7"/>
      <c r="F54" s="7"/>
      <c r="G54" s="7"/>
      <c r="H54" s="7"/>
      <c r="I54" s="7"/>
      <c r="J54" s="7"/>
      <c r="K54" s="7"/>
      <c r="L54" s="7"/>
      <c r="M54" s="7"/>
      <c r="N54" s="7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</row>
    <row r="55">
      <c r="A55" s="7"/>
      <c r="B55" s="41"/>
      <c r="C55" s="41"/>
      <c r="D55" s="41"/>
      <c r="E55" s="7"/>
      <c r="F55" s="7"/>
      <c r="G55" s="7"/>
      <c r="H55" s="7"/>
      <c r="I55" s="7"/>
      <c r="J55" s="7"/>
      <c r="K55" s="7"/>
      <c r="L55" s="7"/>
      <c r="M55" s="7"/>
      <c r="N55" s="7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</row>
    <row r="56">
      <c r="A56" s="7"/>
      <c r="B56" s="41"/>
      <c r="C56" s="41"/>
      <c r="D56" s="41"/>
      <c r="E56" s="7"/>
      <c r="F56" s="7"/>
      <c r="G56" s="7"/>
      <c r="H56" s="7"/>
      <c r="I56" s="7"/>
      <c r="J56" s="7"/>
      <c r="K56" s="7"/>
      <c r="L56" s="7"/>
      <c r="M56" s="7"/>
      <c r="N56" s="7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</row>
    <row r="57">
      <c r="A57" s="7"/>
      <c r="B57" s="41"/>
      <c r="C57" s="41"/>
      <c r="D57" s="41"/>
      <c r="E57" s="7"/>
      <c r="F57" s="7"/>
      <c r="G57" s="7"/>
      <c r="H57" s="7"/>
      <c r="I57" s="7"/>
      <c r="J57" s="7"/>
      <c r="K57" s="7"/>
      <c r="L57" s="7"/>
      <c r="M57" s="7"/>
      <c r="N57" s="7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</row>
    <row r="58">
      <c r="A58" s="7"/>
      <c r="B58" s="41"/>
      <c r="C58" s="41"/>
      <c r="D58" s="41"/>
      <c r="E58" s="7"/>
      <c r="F58" s="7"/>
      <c r="G58" s="7"/>
      <c r="H58" s="7"/>
      <c r="I58" s="7"/>
      <c r="J58" s="7"/>
      <c r="K58" s="7"/>
      <c r="L58" s="7"/>
      <c r="M58" s="7"/>
      <c r="N58" s="7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</row>
    <row r="59">
      <c r="A59" s="7"/>
      <c r="B59" s="41"/>
      <c r="C59" s="41"/>
      <c r="D59" s="41"/>
      <c r="E59" s="7"/>
      <c r="F59" s="7"/>
      <c r="G59" s="7"/>
      <c r="H59" s="7"/>
      <c r="I59" s="7"/>
      <c r="J59" s="7"/>
      <c r="K59" s="7"/>
      <c r="L59" s="7"/>
      <c r="M59" s="7"/>
      <c r="N59" s="7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</row>
    <row r="60">
      <c r="A60" s="7"/>
      <c r="B60" s="41"/>
      <c r="C60" s="41"/>
      <c r="D60" s="41"/>
      <c r="E60" s="7"/>
      <c r="F60" s="7"/>
      <c r="G60" s="7"/>
      <c r="H60" s="7"/>
      <c r="I60" s="7"/>
      <c r="J60" s="7"/>
      <c r="K60" s="7"/>
      <c r="L60" s="7"/>
      <c r="M60" s="7"/>
      <c r="N60" s="7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</row>
    <row r="61">
      <c r="A61" s="7"/>
      <c r="B61" s="41"/>
      <c r="C61" s="41"/>
      <c r="D61" s="41"/>
      <c r="E61" s="7"/>
      <c r="F61" s="7"/>
      <c r="G61" s="7"/>
      <c r="H61" s="7"/>
      <c r="I61" s="7"/>
      <c r="J61" s="7"/>
      <c r="K61" s="7"/>
      <c r="L61" s="7"/>
      <c r="M61" s="7"/>
      <c r="N61" s="7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</row>
    <row r="62">
      <c r="A62" s="7"/>
      <c r="B62" s="41"/>
      <c r="C62" s="41"/>
      <c r="D62" s="41"/>
      <c r="E62" s="7"/>
      <c r="F62" s="7"/>
      <c r="G62" s="7"/>
      <c r="H62" s="7"/>
      <c r="I62" s="7"/>
      <c r="J62" s="7"/>
      <c r="K62" s="7"/>
      <c r="L62" s="7"/>
      <c r="M62" s="7"/>
      <c r="N62" s="7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</row>
    <row r="63">
      <c r="A63" s="7"/>
      <c r="B63" s="41"/>
      <c r="C63" s="41"/>
      <c r="D63" s="41"/>
      <c r="E63" s="7"/>
      <c r="F63" s="7"/>
      <c r="G63" s="7"/>
      <c r="H63" s="7"/>
      <c r="I63" s="7"/>
      <c r="J63" s="7"/>
      <c r="K63" s="7"/>
      <c r="L63" s="7"/>
      <c r="M63" s="7"/>
      <c r="N63" s="7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</row>
    <row r="64">
      <c r="A64" s="7"/>
      <c r="B64" s="41"/>
      <c r="C64" s="41"/>
      <c r="D64" s="41"/>
      <c r="E64" s="7"/>
      <c r="F64" s="7"/>
      <c r="G64" s="7"/>
      <c r="H64" s="7"/>
      <c r="I64" s="7"/>
      <c r="J64" s="7"/>
      <c r="K64" s="7"/>
      <c r="L64" s="7"/>
      <c r="M64" s="7"/>
      <c r="N64" s="7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</row>
    <row r="65">
      <c r="A65" s="7"/>
      <c r="B65" s="41"/>
      <c r="C65" s="41"/>
      <c r="D65" s="41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</row>
    <row r="66">
      <c r="A66" s="7"/>
      <c r="B66" s="41"/>
      <c r="C66" s="41"/>
      <c r="D66" s="41"/>
      <c r="E66" s="7"/>
      <c r="F66" s="7"/>
      <c r="G66" s="7"/>
      <c r="H66" s="7"/>
      <c r="I66" s="7"/>
      <c r="J66" s="7"/>
      <c r="K66" s="7"/>
      <c r="L66" s="7"/>
      <c r="M66" s="7"/>
      <c r="N66" s="7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</row>
    <row r="67">
      <c r="A67" s="7"/>
      <c r="B67" s="41"/>
      <c r="C67" s="41"/>
      <c r="D67" s="41"/>
      <c r="E67" s="7"/>
      <c r="F67" s="7"/>
      <c r="G67" s="7"/>
      <c r="H67" s="7"/>
      <c r="I67" s="7"/>
      <c r="J67" s="7"/>
      <c r="K67" s="7"/>
      <c r="L67" s="7"/>
      <c r="M67" s="7"/>
      <c r="N67" s="7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</row>
    <row r="68">
      <c r="A68" s="7"/>
      <c r="B68" s="41"/>
      <c r="C68" s="41"/>
      <c r="D68" s="41"/>
      <c r="E68" s="7"/>
      <c r="F68" s="7"/>
      <c r="G68" s="7"/>
      <c r="H68" s="7"/>
      <c r="I68" s="7"/>
      <c r="J68" s="7"/>
      <c r="K68" s="7"/>
      <c r="L68" s="7"/>
      <c r="M68" s="7"/>
      <c r="N68" s="7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</row>
    <row r="69">
      <c r="A69" s="7"/>
      <c r="B69" s="41"/>
      <c r="C69" s="41"/>
      <c r="D69" s="41"/>
      <c r="E69" s="7"/>
      <c r="F69" s="7"/>
      <c r="G69" s="7"/>
      <c r="H69" s="7"/>
      <c r="I69" s="7"/>
      <c r="J69" s="7"/>
      <c r="K69" s="7"/>
      <c r="L69" s="7"/>
      <c r="M69" s="7"/>
      <c r="N69" s="7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</row>
    <row r="70">
      <c r="A70" s="7"/>
      <c r="B70" s="41"/>
      <c r="C70" s="41"/>
      <c r="D70" s="41"/>
      <c r="E70" s="7"/>
      <c r="F70" s="7"/>
      <c r="G70" s="7"/>
      <c r="H70" s="7"/>
      <c r="I70" s="7"/>
      <c r="J70" s="7"/>
      <c r="K70" s="7"/>
      <c r="L70" s="7"/>
      <c r="M70" s="7"/>
      <c r="N70" s="7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</row>
    <row r="71">
      <c r="A71" s="7"/>
      <c r="B71" s="41"/>
      <c r="C71" s="41"/>
      <c r="D71" s="41"/>
      <c r="E71" s="7"/>
      <c r="F71" s="7"/>
      <c r="G71" s="7"/>
      <c r="H71" s="7"/>
      <c r="I71" s="7"/>
      <c r="J71" s="7"/>
      <c r="K71" s="7"/>
      <c r="L71" s="7"/>
      <c r="M71" s="7"/>
      <c r="N71" s="7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</row>
    <row r="72">
      <c r="A72" s="7"/>
      <c r="B72" s="41"/>
      <c r="C72" s="41"/>
      <c r="D72" s="41"/>
      <c r="E72" s="7"/>
      <c r="F72" s="7"/>
      <c r="G72" s="7"/>
      <c r="H72" s="7"/>
      <c r="I72" s="7"/>
      <c r="J72" s="7"/>
      <c r="K72" s="7"/>
      <c r="L72" s="7"/>
      <c r="M72" s="7"/>
      <c r="N72" s="7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</row>
    <row r="73">
      <c r="A73" s="7"/>
      <c r="B73" s="41"/>
      <c r="C73" s="41"/>
      <c r="D73" s="41"/>
      <c r="E73" s="7"/>
      <c r="F73" s="7"/>
      <c r="G73" s="7"/>
      <c r="H73" s="7"/>
      <c r="I73" s="7"/>
      <c r="J73" s="7"/>
      <c r="K73" s="7"/>
      <c r="L73" s="7"/>
      <c r="M73" s="7"/>
      <c r="N73" s="7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</row>
    <row r="74">
      <c r="A74" s="7"/>
      <c r="B74" s="41"/>
      <c r="C74" s="41"/>
      <c r="D74" s="41"/>
      <c r="E74" s="7"/>
      <c r="F74" s="7"/>
      <c r="G74" s="7"/>
      <c r="H74" s="7"/>
      <c r="I74" s="7"/>
      <c r="J74" s="7"/>
      <c r="K74" s="7"/>
      <c r="L74" s="7"/>
      <c r="M74" s="7"/>
      <c r="N74" s="7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</row>
    <row r="75">
      <c r="A75" s="7"/>
      <c r="B75" s="41"/>
      <c r="C75" s="41"/>
      <c r="D75" s="41"/>
      <c r="E75" s="7"/>
      <c r="F75" s="7"/>
      <c r="G75" s="7"/>
      <c r="H75" s="7"/>
      <c r="I75" s="7"/>
      <c r="J75" s="7"/>
      <c r="K75" s="7"/>
      <c r="L75" s="7"/>
      <c r="M75" s="7"/>
      <c r="N75" s="7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</row>
    <row r="76">
      <c r="A76" s="7"/>
      <c r="B76" s="41"/>
      <c r="C76" s="41"/>
      <c r="D76" s="41"/>
      <c r="E76" s="7"/>
      <c r="F76" s="7"/>
      <c r="G76" s="7"/>
      <c r="H76" s="7"/>
      <c r="I76" s="7"/>
      <c r="J76" s="7"/>
      <c r="K76" s="7"/>
      <c r="L76" s="7"/>
      <c r="M76" s="7"/>
      <c r="N76" s="7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</row>
    <row r="77">
      <c r="A77" s="7"/>
      <c r="B77" s="41"/>
      <c r="C77" s="41"/>
      <c r="D77" s="41"/>
      <c r="E77" s="7"/>
      <c r="F77" s="7"/>
      <c r="G77" s="7"/>
      <c r="H77" s="7"/>
      <c r="I77" s="7"/>
      <c r="J77" s="7"/>
      <c r="K77" s="7"/>
      <c r="L77" s="7"/>
      <c r="M77" s="7"/>
      <c r="N77" s="7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</row>
    <row r="78">
      <c r="A78" s="7"/>
      <c r="B78" s="41"/>
      <c r="C78" s="41"/>
      <c r="D78" s="41"/>
      <c r="E78" s="7"/>
      <c r="F78" s="7"/>
      <c r="G78" s="7"/>
      <c r="H78" s="7"/>
      <c r="I78" s="7"/>
      <c r="J78" s="7"/>
      <c r="K78" s="7"/>
      <c r="L78" s="7"/>
      <c r="M78" s="7"/>
      <c r="N78" s="7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</row>
    <row r="79">
      <c r="A79" s="7"/>
      <c r="B79" s="41"/>
      <c r="C79" s="41"/>
      <c r="D79" s="41"/>
      <c r="E79" s="7"/>
      <c r="F79" s="7"/>
      <c r="G79" s="7"/>
      <c r="H79" s="7"/>
      <c r="I79" s="7"/>
      <c r="J79" s="7"/>
      <c r="K79" s="7"/>
      <c r="L79" s="7"/>
      <c r="M79" s="7"/>
      <c r="N79" s="7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</row>
    <row r="80">
      <c r="A80" s="7"/>
      <c r="B80" s="41"/>
      <c r="C80" s="41"/>
      <c r="D80" s="41"/>
      <c r="E80" s="7"/>
      <c r="F80" s="7"/>
      <c r="G80" s="7"/>
      <c r="H80" s="7"/>
      <c r="I80" s="7"/>
      <c r="J80" s="7"/>
      <c r="K80" s="7"/>
      <c r="L80" s="7"/>
      <c r="M80" s="7"/>
      <c r="N80" s="7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</row>
    <row r="81">
      <c r="A81" s="7"/>
      <c r="B81" s="41"/>
      <c r="C81" s="41"/>
      <c r="D81" s="41"/>
      <c r="E81" s="7"/>
      <c r="F81" s="7"/>
      <c r="G81" s="7"/>
      <c r="H81" s="7"/>
      <c r="I81" s="7"/>
      <c r="J81" s="7"/>
      <c r="K81" s="7"/>
      <c r="L81" s="7"/>
      <c r="M81" s="7"/>
      <c r="N81" s="7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</row>
    <row r="82">
      <c r="A82" s="7"/>
      <c r="B82" s="41"/>
      <c r="C82" s="41"/>
      <c r="D82" s="41"/>
      <c r="E82" s="7"/>
      <c r="F82" s="7"/>
      <c r="G82" s="7"/>
      <c r="H82" s="7"/>
      <c r="I82" s="7"/>
      <c r="J82" s="7"/>
      <c r="K82" s="7"/>
      <c r="L82" s="7"/>
      <c r="M82" s="7"/>
      <c r="N82" s="7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</row>
    <row r="83">
      <c r="A83" s="7"/>
      <c r="B83" s="41"/>
      <c r="C83" s="41"/>
      <c r="D83" s="41"/>
      <c r="E83" s="7"/>
      <c r="F83" s="7"/>
      <c r="G83" s="7"/>
      <c r="H83" s="7"/>
      <c r="I83" s="7"/>
      <c r="J83" s="7"/>
      <c r="K83" s="7"/>
      <c r="L83" s="7"/>
      <c r="M83" s="7"/>
      <c r="N83" s="7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</row>
    <row r="84">
      <c r="A84" s="7"/>
      <c r="B84" s="41"/>
      <c r="C84" s="41"/>
      <c r="D84" s="41"/>
      <c r="E84" s="7"/>
      <c r="F84" s="7"/>
      <c r="G84" s="7"/>
      <c r="H84" s="7"/>
      <c r="I84" s="7"/>
      <c r="J84" s="7"/>
      <c r="K84" s="7"/>
      <c r="L84" s="7"/>
      <c r="M84" s="7"/>
      <c r="N84" s="7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</row>
    <row r="85">
      <c r="A85" s="7"/>
      <c r="B85" s="41"/>
      <c r="C85" s="41"/>
      <c r="D85" s="41"/>
      <c r="E85" s="7"/>
      <c r="F85" s="7"/>
      <c r="G85" s="7"/>
      <c r="H85" s="7"/>
      <c r="I85" s="7"/>
      <c r="J85" s="7"/>
      <c r="K85" s="7"/>
      <c r="L85" s="7"/>
      <c r="M85" s="7"/>
      <c r="N85" s="7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</row>
    <row r="86">
      <c r="A86" s="7"/>
      <c r="B86" s="41"/>
      <c r="C86" s="41"/>
      <c r="D86" s="41"/>
      <c r="E86" s="7"/>
      <c r="F86" s="7"/>
      <c r="G86" s="7"/>
      <c r="H86" s="7"/>
      <c r="I86" s="7"/>
      <c r="J86" s="7"/>
      <c r="K86" s="7"/>
      <c r="L86" s="7"/>
      <c r="M86" s="7"/>
      <c r="N86" s="7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</row>
    <row r="87">
      <c r="A87" s="7"/>
      <c r="B87" s="41"/>
      <c r="C87" s="41"/>
      <c r="D87" s="41"/>
      <c r="E87" s="7"/>
      <c r="F87" s="7"/>
      <c r="G87" s="7"/>
      <c r="H87" s="7"/>
      <c r="I87" s="7"/>
      <c r="J87" s="7"/>
      <c r="K87" s="7"/>
      <c r="L87" s="7"/>
      <c r="M87" s="7"/>
      <c r="N87" s="7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</row>
    <row r="88">
      <c r="A88" s="7"/>
      <c r="B88" s="41"/>
      <c r="C88" s="41"/>
      <c r="D88" s="41"/>
      <c r="E88" s="7"/>
      <c r="F88" s="7"/>
      <c r="G88" s="7"/>
      <c r="H88" s="7"/>
      <c r="I88" s="7"/>
      <c r="J88" s="7"/>
      <c r="K88" s="7"/>
      <c r="L88" s="7"/>
      <c r="M88" s="7"/>
      <c r="N88" s="7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</row>
    <row r="89">
      <c r="A89" s="7"/>
      <c r="B89" s="41"/>
      <c r="C89" s="41"/>
      <c r="D89" s="41"/>
      <c r="E89" s="7"/>
      <c r="F89" s="7"/>
      <c r="G89" s="7"/>
      <c r="H89" s="7"/>
      <c r="I89" s="7"/>
      <c r="J89" s="7"/>
      <c r="K89" s="7"/>
      <c r="L89" s="7"/>
      <c r="M89" s="7"/>
      <c r="N89" s="7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</row>
    <row r="90">
      <c r="A90" s="7"/>
      <c r="B90" s="41"/>
      <c r="C90" s="41"/>
      <c r="D90" s="41"/>
      <c r="E90" s="7"/>
      <c r="F90" s="7"/>
      <c r="G90" s="7"/>
      <c r="H90" s="7"/>
      <c r="I90" s="7"/>
      <c r="J90" s="7"/>
      <c r="K90" s="7"/>
      <c r="L90" s="7"/>
      <c r="M90" s="7"/>
      <c r="N90" s="7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</row>
    <row r="91">
      <c r="A91" s="7"/>
      <c r="B91" s="41"/>
      <c r="C91" s="41"/>
      <c r="D91" s="41"/>
      <c r="E91" s="7"/>
      <c r="F91" s="7"/>
      <c r="G91" s="7"/>
      <c r="H91" s="7"/>
      <c r="I91" s="7"/>
      <c r="J91" s="7"/>
      <c r="K91" s="7"/>
      <c r="L91" s="7"/>
      <c r="M91" s="7"/>
      <c r="N91" s="7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</row>
    <row r="92">
      <c r="A92" s="7"/>
      <c r="B92" s="41"/>
      <c r="C92" s="41"/>
      <c r="D92" s="41"/>
      <c r="E92" s="7"/>
      <c r="F92" s="7"/>
      <c r="G92" s="7"/>
      <c r="H92" s="7"/>
      <c r="I92" s="7"/>
      <c r="J92" s="7"/>
      <c r="K92" s="7"/>
      <c r="L92" s="7"/>
      <c r="M92" s="7"/>
      <c r="N92" s="7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</row>
    <row r="94">
      <c r="A94" s="16"/>
      <c r="B94" s="42" t="s">
        <v>28</v>
      </c>
      <c r="C94" s="42" t="s">
        <v>29</v>
      </c>
      <c r="D94" s="42" t="s">
        <v>30</v>
      </c>
      <c r="E94" s="42" t="s">
        <v>31</v>
      </c>
      <c r="F94" s="42" t="s">
        <v>32</v>
      </c>
      <c r="G94" s="42" t="s">
        <v>33</v>
      </c>
      <c r="H94" s="42" t="s">
        <v>34</v>
      </c>
      <c r="I94" s="42" t="s">
        <v>35</v>
      </c>
      <c r="J94" s="42" t="s">
        <v>36</v>
      </c>
      <c r="K94" s="42" t="s">
        <v>37</v>
      </c>
      <c r="L94" s="42" t="s">
        <v>38</v>
      </c>
      <c r="M94" s="42" t="s">
        <v>39</v>
      </c>
      <c r="P94" s="16"/>
      <c r="Q94" s="42" t="s">
        <v>28</v>
      </c>
      <c r="R94" s="42" t="s">
        <v>29</v>
      </c>
      <c r="S94" s="42" t="s">
        <v>30</v>
      </c>
      <c r="T94" s="42" t="s">
        <v>31</v>
      </c>
      <c r="U94" s="42" t="s">
        <v>32</v>
      </c>
      <c r="V94" s="42" t="s">
        <v>33</v>
      </c>
      <c r="W94" s="42" t="s">
        <v>34</v>
      </c>
      <c r="X94" s="42" t="s">
        <v>35</v>
      </c>
      <c r="Y94" s="42" t="s">
        <v>36</v>
      </c>
      <c r="Z94" s="42" t="s">
        <v>37</v>
      </c>
      <c r="AA94" s="42" t="s">
        <v>38</v>
      </c>
      <c r="AB94" s="42" t="s">
        <v>39</v>
      </c>
      <c r="AE94" s="16"/>
      <c r="AF94" s="42" t="s">
        <v>28</v>
      </c>
      <c r="AG94" s="42" t="s">
        <v>29</v>
      </c>
      <c r="AH94" s="42" t="s">
        <v>30</v>
      </c>
      <c r="AI94" s="42" t="s">
        <v>31</v>
      </c>
      <c r="AJ94" s="42" t="s">
        <v>32</v>
      </c>
      <c r="AK94" s="42" t="s">
        <v>33</v>
      </c>
      <c r="AL94" s="42" t="s">
        <v>34</v>
      </c>
      <c r="AM94" s="42" t="s">
        <v>35</v>
      </c>
      <c r="AN94" s="42" t="s">
        <v>36</v>
      </c>
      <c r="AO94" s="42" t="s">
        <v>37</v>
      </c>
      <c r="AP94" s="42" t="s">
        <v>38</v>
      </c>
      <c r="AQ94" s="42" t="s">
        <v>39</v>
      </c>
    </row>
    <row r="95">
      <c r="A95" s="43" t="s">
        <v>13</v>
      </c>
      <c r="B95" s="44">
        <v>0.0</v>
      </c>
      <c r="C95" s="44">
        <v>0.0</v>
      </c>
      <c r="D95" s="44">
        <v>0.0</v>
      </c>
      <c r="E95" s="44">
        <v>0.0</v>
      </c>
      <c r="F95" s="44">
        <v>0.0</v>
      </c>
      <c r="G95" s="44">
        <v>0.0</v>
      </c>
      <c r="H95" s="44">
        <v>0.0</v>
      </c>
      <c r="I95" s="44">
        <v>0.0</v>
      </c>
      <c r="J95" s="44">
        <v>0.0</v>
      </c>
      <c r="K95" s="44">
        <v>0.0</v>
      </c>
      <c r="L95" s="44">
        <v>0.0</v>
      </c>
      <c r="M95" s="44">
        <v>0.0</v>
      </c>
      <c r="P95" s="43" t="s">
        <v>20</v>
      </c>
      <c r="Q95" s="44">
        <v>0.0</v>
      </c>
      <c r="R95" s="44">
        <v>0.0</v>
      </c>
      <c r="S95" s="44">
        <v>0.0</v>
      </c>
      <c r="T95" s="44">
        <v>0.0</v>
      </c>
      <c r="U95" s="44">
        <v>0.0</v>
      </c>
      <c r="V95" s="44">
        <v>0.0</v>
      </c>
      <c r="W95" s="44">
        <v>0.0</v>
      </c>
      <c r="X95" s="44">
        <v>0.0</v>
      </c>
      <c r="Y95" s="44">
        <v>0.0</v>
      </c>
      <c r="Z95" s="44">
        <v>0.0</v>
      </c>
      <c r="AA95" s="44">
        <v>0.0</v>
      </c>
      <c r="AB95" s="44">
        <v>0.0</v>
      </c>
      <c r="AE95" s="43" t="s">
        <v>25</v>
      </c>
      <c r="AF95" s="44">
        <v>0.0</v>
      </c>
      <c r="AG95" s="44">
        <v>0.0</v>
      </c>
      <c r="AH95" s="44">
        <v>0.0</v>
      </c>
      <c r="AI95" s="44">
        <v>0.0</v>
      </c>
      <c r="AJ95" s="44">
        <v>0.0</v>
      </c>
      <c r="AK95" s="44">
        <v>0.0</v>
      </c>
      <c r="AL95" s="44">
        <v>0.0</v>
      </c>
      <c r="AM95" s="44">
        <v>0.0</v>
      </c>
      <c r="AN95" s="44">
        <v>0.0</v>
      </c>
      <c r="AO95" s="44">
        <v>0.0</v>
      </c>
      <c r="AP95" s="44">
        <v>0.0</v>
      </c>
      <c r="AQ95" s="44">
        <v>0.0</v>
      </c>
    </row>
    <row r="96">
      <c r="A96" s="43" t="s">
        <v>14</v>
      </c>
      <c r="B96" s="44">
        <v>0.0</v>
      </c>
      <c r="C96" s="44">
        <v>0.0</v>
      </c>
      <c r="D96" s="44">
        <v>0.0</v>
      </c>
      <c r="E96" s="44">
        <v>0.0</v>
      </c>
      <c r="F96" s="44">
        <v>0.0</v>
      </c>
      <c r="G96" s="44">
        <v>0.0</v>
      </c>
      <c r="H96" s="44">
        <v>0.0</v>
      </c>
      <c r="I96" s="44">
        <v>0.0</v>
      </c>
      <c r="J96" s="44">
        <v>0.0</v>
      </c>
      <c r="K96" s="44">
        <v>0.0</v>
      </c>
      <c r="L96" s="44">
        <v>0.0</v>
      </c>
      <c r="M96" s="44">
        <v>0.0</v>
      </c>
      <c r="P96" s="43" t="s">
        <v>21</v>
      </c>
      <c r="Q96" s="44">
        <v>0.0</v>
      </c>
      <c r="R96" s="44">
        <v>0.0</v>
      </c>
      <c r="S96" s="44">
        <v>0.0</v>
      </c>
      <c r="T96" s="44">
        <v>0.0</v>
      </c>
      <c r="U96" s="44">
        <v>0.0</v>
      </c>
      <c r="V96" s="44">
        <v>0.0</v>
      </c>
      <c r="W96" s="44">
        <v>0.0</v>
      </c>
      <c r="X96" s="44">
        <v>0.0</v>
      </c>
      <c r="Y96" s="44">
        <v>0.0</v>
      </c>
      <c r="Z96" s="44">
        <v>0.0</v>
      </c>
      <c r="AA96" s="44">
        <v>0.0</v>
      </c>
      <c r="AB96" s="44">
        <v>0.0</v>
      </c>
      <c r="AE96" s="43" t="s">
        <v>26</v>
      </c>
      <c r="AF96" s="44">
        <v>0.0</v>
      </c>
      <c r="AG96" s="44">
        <v>0.0</v>
      </c>
      <c r="AH96" s="44">
        <v>0.0</v>
      </c>
      <c r="AI96" s="44">
        <v>0.0</v>
      </c>
      <c r="AJ96" s="44">
        <v>0.0</v>
      </c>
      <c r="AK96" s="44">
        <v>0.0</v>
      </c>
      <c r="AL96" s="44">
        <v>0.0</v>
      </c>
      <c r="AM96" s="44">
        <v>0.0</v>
      </c>
      <c r="AN96" s="44">
        <v>0.0</v>
      </c>
      <c r="AO96" s="44">
        <v>0.0</v>
      </c>
      <c r="AP96" s="44">
        <v>0.0</v>
      </c>
      <c r="AQ96" s="44">
        <v>0.0</v>
      </c>
    </row>
    <row r="97">
      <c r="A97" s="43" t="s">
        <v>15</v>
      </c>
      <c r="B97" s="44">
        <v>0.0</v>
      </c>
      <c r="C97" s="44">
        <v>0.0</v>
      </c>
      <c r="D97" s="44">
        <v>0.0</v>
      </c>
      <c r="E97" s="44">
        <v>0.0</v>
      </c>
      <c r="F97" s="44">
        <v>0.0</v>
      </c>
      <c r="G97" s="44">
        <v>0.0</v>
      </c>
      <c r="H97" s="44">
        <v>0.0</v>
      </c>
      <c r="I97" s="44">
        <v>0.0</v>
      </c>
      <c r="J97" s="44">
        <v>0.0</v>
      </c>
      <c r="K97" s="44">
        <v>0.0</v>
      </c>
      <c r="L97" s="44">
        <v>0.0</v>
      </c>
      <c r="M97" s="44">
        <v>0.0</v>
      </c>
      <c r="P97" s="43" t="s">
        <v>22</v>
      </c>
      <c r="Q97" s="44">
        <v>0.0</v>
      </c>
      <c r="R97" s="44">
        <v>0.0</v>
      </c>
      <c r="S97" s="44">
        <v>0.0</v>
      </c>
      <c r="T97" s="44">
        <v>0.0</v>
      </c>
      <c r="U97" s="44">
        <v>0.0</v>
      </c>
      <c r="V97" s="44">
        <v>0.0</v>
      </c>
      <c r="W97" s="44">
        <v>0.0</v>
      </c>
      <c r="X97" s="44">
        <v>0.0</v>
      </c>
      <c r="Y97" s="44">
        <v>0.0</v>
      </c>
      <c r="Z97" s="44">
        <v>0.0</v>
      </c>
      <c r="AA97" s="44">
        <v>0.0</v>
      </c>
      <c r="AB97" s="44">
        <v>0.0</v>
      </c>
      <c r="AE97" s="43" t="s">
        <v>27</v>
      </c>
      <c r="AF97" s="44">
        <v>0.0</v>
      </c>
      <c r="AG97" s="44">
        <v>0.0</v>
      </c>
      <c r="AH97" s="44">
        <v>0.0</v>
      </c>
      <c r="AI97" s="44">
        <v>0.0</v>
      </c>
      <c r="AJ97" s="44">
        <v>0.0</v>
      </c>
      <c r="AK97" s="44">
        <v>0.0</v>
      </c>
      <c r="AL97" s="44">
        <v>0.0</v>
      </c>
      <c r="AM97" s="44">
        <v>0.0</v>
      </c>
      <c r="AN97" s="44">
        <v>0.0</v>
      </c>
      <c r="AO97" s="44">
        <v>0.0</v>
      </c>
      <c r="AP97" s="44">
        <v>0.0</v>
      </c>
      <c r="AQ97" s="44">
        <v>0.0</v>
      </c>
    </row>
  </sheetData>
  <mergeCells count="5">
    <mergeCell ref="A1:C1"/>
    <mergeCell ref="D1:N1"/>
    <mergeCell ref="B3:M3"/>
    <mergeCell ref="Q3:AB3"/>
    <mergeCell ref="AF3:AQ3"/>
  </mergeCells>
  <drawing r:id="rId1"/>
</worksheet>
</file>